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 V)\XIV. La ejecución del gasto público con recursos federales\Amortización Contable (D. Transparencia)\37. Publicar la cuenta pública para consulta de la población en general\"/>
    </mc:Choice>
  </mc:AlternateContent>
  <xr:revisionPtr revIDLastSave="0" documentId="13_ncr:1_{D2519D11-B454-4116-83A9-A3084A14330D}" xr6:coauthVersionLast="47" xr6:coauthVersionMax="47" xr10:uidLastSave="{00000000-0000-0000-0000-000000000000}"/>
  <bookViews>
    <workbookView xWindow="-120" yWindow="-120" windowWidth="29040" windowHeight="15720" xr2:uid="{5280A445-8796-463A-966B-45EBE22FB3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F42" i="1" s="1"/>
  <c r="E43" i="1"/>
  <c r="E44" i="1"/>
  <c r="E45" i="1"/>
  <c r="E46" i="1"/>
  <c r="E38" i="1"/>
  <c r="C46" i="1"/>
  <c r="C40" i="1"/>
  <c r="C43" i="1"/>
  <c r="F43" i="1" s="1"/>
  <c r="C42" i="1"/>
  <c r="C41" i="1"/>
  <c r="C39" i="1"/>
  <c r="C38" i="1"/>
  <c r="F41" i="1"/>
  <c r="F39" i="1"/>
  <c r="F40" i="1" l="1"/>
  <c r="F46" i="1"/>
  <c r="F38" i="1"/>
</calcChain>
</file>

<file path=xl/sharedStrings.xml><?xml version="1.0" encoding="utf-8"?>
<sst xmlns="http://schemas.openxmlformats.org/spreadsheetml/2006/main" count="434" uniqueCount="224">
  <si>
    <t xml:space="preserve">MATRIZ DE INDICADORES PARA RESULTADOS / INDICADORES DE GESTIÓN
</t>
  </si>
  <si>
    <t>Jocotepec, Jalisco</t>
  </si>
  <si>
    <t>Ejercicio Fiscal 2025</t>
  </si>
  <si>
    <t>ID</t>
  </si>
  <si>
    <t>Denominación del programa</t>
  </si>
  <si>
    <t>Tipo de programa</t>
  </si>
  <si>
    <t>Finalidad</t>
  </si>
  <si>
    <t>Función</t>
  </si>
  <si>
    <t>Sub-función</t>
  </si>
  <si>
    <t>Nivel MIR</t>
  </si>
  <si>
    <t>Código del nivel MIR</t>
  </si>
  <si>
    <t>Resumen narrativo (Objetivos)</t>
  </si>
  <si>
    <t>Nombre del indicador</t>
  </si>
  <si>
    <t>Método de cálculo del indicador</t>
  </si>
  <si>
    <t>Valor meta programado 1 (Numerador)</t>
  </si>
  <si>
    <t>Valor meta programado 2 (Denominador)</t>
  </si>
  <si>
    <t>Frecuencia de medición del indicador</t>
  </si>
  <si>
    <t>Tipo de indicador</t>
  </si>
  <si>
    <t>Capítulo 1000
(Aprobado)</t>
  </si>
  <si>
    <t>Capítulo 2000
(Aprobado)</t>
  </si>
  <si>
    <t>Capítulo 3000
(Aprobado)</t>
  </si>
  <si>
    <t>Capítulo 4000
(Aprobado)</t>
  </si>
  <si>
    <t>Capítulo 5000
(Aprobado)</t>
  </si>
  <si>
    <t>Capítulo 6000
(Aprobado)</t>
  </si>
  <si>
    <t>Capítulo 7000
(Aprobado)</t>
  </si>
  <si>
    <t>Capítulo 8000
(Aprobado)</t>
  </si>
  <si>
    <t>Capítulo 9000
(Aprobado)</t>
  </si>
  <si>
    <t>Cultura, Educación, Salud, Deporte, Inclusión e Igualdad</t>
  </si>
  <si>
    <t>INDICADOR DE GESTIÓN</t>
  </si>
  <si>
    <t>1. Gobierno</t>
  </si>
  <si>
    <t>1.8. Otros servicios generales</t>
  </si>
  <si>
    <t>1.8.5 Otros</t>
  </si>
  <si>
    <t>N/A</t>
  </si>
  <si>
    <t>Establecer una estrategia institucional para proteción, garantía, respeto y promoción de los derechos humanos</t>
  </si>
  <si>
    <t>Porcentaje de personas beneficiadas con programas sociales o ciudadanos</t>
  </si>
  <si>
    <t>(No. De personas beneficiadas históricamente x número de personas atendidas en el trienio) x 100</t>
  </si>
  <si>
    <t>Trimestral</t>
  </si>
  <si>
    <t>Porcentaje</t>
  </si>
  <si>
    <t>2. Desarrollo social</t>
  </si>
  <si>
    <t>2.3. Salud</t>
  </si>
  <si>
    <t>2.3.2 Prestación de servicios de salud a la persona</t>
  </si>
  <si>
    <t>Mejorar la salud de los habitantes de Jocotepec proporcionando servicios de salud de calidad</t>
  </si>
  <si>
    <t>Porcentaje de personas atendidas en la clínica médica municipal</t>
  </si>
  <si>
    <t>(No. De personas atendidas históricamente x número de personas atendidas en el trienio) x 100</t>
  </si>
  <si>
    <t>2.4. Recreación cultura y otras manifestaciones sociales</t>
  </si>
  <si>
    <t>2.4.1 Deporte y recreación</t>
  </si>
  <si>
    <t>Promover y fomentar la cultura física y el deporte en los habitantes del municipio</t>
  </si>
  <si>
    <t>Porcentaje de eventos deportivos</t>
  </si>
  <si>
    <t>(No. de actividades, sedes y productos deportivos nuevos/No. De actividades. Sedes y productos proyectados) x 100</t>
  </si>
  <si>
    <t>2.4.2 Cultura</t>
  </si>
  <si>
    <t>Brindar servicios artísticos, recreativos y culturales a las familias de Jocotepec</t>
  </si>
  <si>
    <t>Porcentaje de eventos culturales</t>
  </si>
  <si>
    <t>(No. de actividades culturales realizadas/No. De actividades culturales proyectadas)x 100</t>
  </si>
  <si>
    <t>2.6. Protección social</t>
  </si>
  <si>
    <t>2.6.8 Otros grupos vulnerables</t>
  </si>
  <si>
    <t>Establecer programas y acciones específicas en favor de las mujeres y niñas del municipio</t>
  </si>
  <si>
    <t>Porcentaje de mujers y niñas atendidas en la Dirección de la Igualdad</t>
  </si>
  <si>
    <t>Desarrollo Económico y Turismo</t>
  </si>
  <si>
    <t>1.8.1 Servicios registrales, administrativos y patrimoniales</t>
  </si>
  <si>
    <t>Fomentar el emprendedurismo mediante capacitación y gestión de recursos</t>
  </si>
  <si>
    <t>Porcentaje de actividades de promoción económica</t>
  </si>
  <si>
    <t>(No. de actividades y programas realizadas/No. De actividades y programas proyectadas)x 100</t>
  </si>
  <si>
    <t>1.8.3 Servicios de comunicación y medios</t>
  </si>
  <si>
    <t>Cubrir y difundir con oportunidad y claridad las actividades del Gobierno Municipal</t>
  </si>
  <si>
    <t>Porcentaje de coberturas</t>
  </si>
  <si>
    <t>2.2. Vivienda y servicios a la comunidad</t>
  </si>
  <si>
    <t>2.2.6 Servicios comunales</t>
  </si>
  <si>
    <t>Fomentar el desarrollo agropecuario, forestal y pesquero del municipio</t>
  </si>
  <si>
    <t>Porcentaje de actividades</t>
  </si>
  <si>
    <t>3. Desarrollo económico</t>
  </si>
  <si>
    <t>3.7. Turismo</t>
  </si>
  <si>
    <t>3.7.1 Turismo</t>
  </si>
  <si>
    <t>Promocionar los sitios turísticos del municipio</t>
  </si>
  <si>
    <t>Porcentaje de actividades de promoción turística</t>
  </si>
  <si>
    <t>(No. de actividades de promoción realizadas/No. De actividades de promoción proyectadas)x 100</t>
  </si>
  <si>
    <t>Servicios Públicos de Calidad</t>
  </si>
  <si>
    <t>Mantener en óptimas condiciones las unidades del parque vehicular del Municipio</t>
  </si>
  <si>
    <t>Porcentaje de mantenimientos vehiculares</t>
  </si>
  <si>
    <t>(No. de mantenimientos preventivos realizados/No. De mantenimientos preventivos proyectados)x 100</t>
  </si>
  <si>
    <t>2.1. Protección ambiental</t>
  </si>
  <si>
    <t>2.1.6 Otros de protección ambiental</t>
  </si>
  <si>
    <t>Promover la cultura ambiental como herramienta de desarrollo económico</t>
  </si>
  <si>
    <t>Porcentaje de campañas de cultura ambiental</t>
  </si>
  <si>
    <t>(No. De campañas de cultura ambiental realizadas/No. De campañas de cultura ambiental programadas)x100</t>
  </si>
  <si>
    <t>2.2.3 Abastecimiento de agua</t>
  </si>
  <si>
    <t>Garantizar el abasto de agua potable, saneamiento y reuso de aguas residuales</t>
  </si>
  <si>
    <t>Cobertura de servicio de agua potable</t>
  </si>
  <si>
    <t>(No. De viviendas con acceso al servicio de agua potable/no. Total de viviendas del municipio) x 100</t>
  </si>
  <si>
    <t>Garantizar el funcionamiento permanente del alumbrado público</t>
  </si>
  <si>
    <t>Cobertura de alumbrado público</t>
  </si>
  <si>
    <t>(No. De viviendas con acceso al servicio de alumbrado público/no. Total de viviendas del municipio) x 100</t>
  </si>
  <si>
    <t>Administración Pública Municipal Eficiente Y Transparente</t>
  </si>
  <si>
    <t>1.1. Legislación</t>
  </si>
  <si>
    <t>1.1.1 Legislación</t>
  </si>
  <si>
    <t>Evaluar el cumplimiento del PDM y los programas derivados del mismo</t>
  </si>
  <si>
    <t>Porcentaje de cumplimiento del PDM</t>
  </si>
  <si>
    <t>(No. de actividades realizadas/No. De actividades proyectadas)x 100</t>
  </si>
  <si>
    <t>1.3. Coordinación política de gobierno</t>
  </si>
  <si>
    <t>1.3.1 Presidencia / Gubernatura</t>
  </si>
  <si>
    <t>1.3.9 Otros</t>
  </si>
  <si>
    <t>Instrumentar acciones para el fortalecimiento institucional municipal</t>
  </si>
  <si>
    <t>1.5. Asuntos financieros y hacendarios</t>
  </si>
  <si>
    <t>1.5.2 Asuntos hacendarios</t>
  </si>
  <si>
    <t>Optimizar los recursos realizando con más con menos y rendir cuentas claras y apegada a los procesos de transparencia en todas las áreas</t>
  </si>
  <si>
    <t>Auditorías realizadas</t>
  </si>
  <si>
    <t>(No. De auditorías realizadas a las áreas del municipio/Total de Auditorías programadas)x100</t>
  </si>
  <si>
    <t>Administrar de manera eficiente los recursos materiales y humanos del municipio</t>
  </si>
  <si>
    <t>Expedientes completos y actualizados</t>
  </si>
  <si>
    <t>(No. De expedientes actualizados y completos /No. De expedientes existentes)/100</t>
  </si>
  <si>
    <t>Simplificar trámites y automatizar procesos para transparentar decisiones y evitar la corrupción</t>
  </si>
  <si>
    <t>Trámites automatizados</t>
  </si>
  <si>
    <t>(No. De trámites automatizados funcionando/No. De trámites existentes)x100</t>
  </si>
  <si>
    <t>1.8.4 Acceso a la información pública gubernamental</t>
  </si>
  <si>
    <t>Resolver de manera oportuna y eficaz cualquier solicitud de información recibida</t>
  </si>
  <si>
    <t>Porcentaje de solicitudes resueltas</t>
  </si>
  <si>
    <t>(No. De solicitudes atendidas eficientemente/no. De solicitudes recibidas)x100</t>
  </si>
  <si>
    <t>Paz y Seguridad Ciudadana para todos</t>
  </si>
  <si>
    <t>1.7. Asuntos de orden público y seguridad interior</t>
  </si>
  <si>
    <t>1.7.1 Policía</t>
  </si>
  <si>
    <t>Implementar programas de prevesión de accidentes y de conductas riesgosas dentro del municipio</t>
  </si>
  <si>
    <t>Campañas viales</t>
  </si>
  <si>
    <t>(No. De campañas viales realizadas/No. De campañas viales programadas)x100</t>
  </si>
  <si>
    <t>Crear certeza y confianza de la ciudadanía hacia las autoridades encargadas de la seguridad</t>
  </si>
  <si>
    <t>Porcentaje de disminución de delitos del fuero común</t>
  </si>
  <si>
    <t>(No. De delitos del fuero común registrados en el período anterior/No. De delitos del fuero compún registrados en la administración pasada)x100</t>
  </si>
  <si>
    <t>1.7.2 Protección civil</t>
  </si>
  <si>
    <t>Desarrollar un modelo de prevención y atención a situaciones que ponen en riesgo la integridad física y patrimonio de los habitantes del municipio</t>
  </si>
  <si>
    <t>Campañas de protección civil</t>
  </si>
  <si>
    <t>(Campañas de protección civil realizadas en escuelas, instituciones, empresas y población en general realizadas/Campañas de protección civil programadas)x100</t>
  </si>
  <si>
    <t>Urbanización, Obras e Imagen Urbana para el Desarrollo Sostenible.</t>
  </si>
  <si>
    <t>Mejorar la imagen urbana de la cabecera municipal y las delegaciones</t>
  </si>
  <si>
    <t>Edificios y/o espacios públicos intervenidos</t>
  </si>
  <si>
    <t>(Edificios y/o espacios públicos intervenidos/Edificios y/o espacios públicos programados)x100</t>
  </si>
  <si>
    <t>2.2.1 Urbanización</t>
  </si>
  <si>
    <t>Contar con infraestructura pública que eleve la calidad de vida de las y los ciudadanos</t>
  </si>
  <si>
    <t>(Obra pública terminada/Total de obra pública programada en el presupuesto de egresos)x100</t>
  </si>
  <si>
    <t>MUNICIPIO DE JOCOTEPEC JALISCO</t>
  </si>
  <si>
    <t xml:space="preserve"> </t>
  </si>
  <si>
    <t>Control Presupuestal del Egreso</t>
  </si>
  <si>
    <t>Página 1 de 1</t>
  </si>
  <si>
    <t>Del 01 de Enero 2025 al 31 de Marzo 2025</t>
  </si>
  <si>
    <t>PRESUPUESTO DE EGRESOS VIGENTE ANUAL</t>
  </si>
  <si>
    <t>EJERCIDO ACUMULADO</t>
  </si>
  <si>
    <t>SALDO POR EJERCER  A DICIEMBRE</t>
  </si>
  <si>
    <t>EJERCIDO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</si>
  <si>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</si>
  <si>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</si>
  <si>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</si>
  <si>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</si>
  <si>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</si>
  <si>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</si>
  <si>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</si>
  <si>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</si>
  <si>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</si>
  <si>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</si>
  <si>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</si>
  <si>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</si>
  <si>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</si>
  <si>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</si>
  <si>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</si>
  <si>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</si>
  <si>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</si>
  <si>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</si>
  <si>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</si>
  <si>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</si>
  <si>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</si>
  <si>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</si>
  <si>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</si>
  <si>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</si>
  <si>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</si>
  <si>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</si>
  <si>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</si>
  <si>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</si>
  <si>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</si>
  <si>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</si>
  <si>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</si>
  <si>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</si>
  <si>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</si>
  <si>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</si>
  <si>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</si>
  <si>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</si>
  <si>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</si>
  <si>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</si>
  <si>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</si>
  <si>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</si>
  <si>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</si>
  <si>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</si>
  <si>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</si>
  <si>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</si>
  <si>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</si>
  <si>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</si>
  <si>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</si>
  <si>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</si>
  <si>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INVERSION PUBLICA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</si>
  <si>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</si>
  <si>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</si>
  <si>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</si>
  <si>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</si>
  <si>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</si>
  <si>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</si>
  <si>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</si>
  <si>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</si>
  <si>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</si>
  <si>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</si>
  <si>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</si>
  <si>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</si>
  <si>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</si>
  <si>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</si>
  <si>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</si>
  <si>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</si>
  <si>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</si>
  <si>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</si>
  <si>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</si>
  <si>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</si>
  <si>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</si>
  <si>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</si>
  <si>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</si>
  <si>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Total_x000D_
</t>
  </si>
  <si>
    <t>TRIMESTRE 1</t>
  </si>
  <si>
    <t>INDICADOR DE GESTIÓN / CAPITULO</t>
  </si>
  <si>
    <t>PRESUPUESTO APROBADO  ANUAL</t>
  </si>
  <si>
    <t>MEDICIÓN</t>
  </si>
  <si>
    <t>TIPO DE INDICADOR - PORCENTAJE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</si>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</sst>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0" fillId="3" borderId="4" xfId="0" applyFill="1" applyBorder="1"/>
    <xf numFmtId="43" fontId="0" fillId="0" borderId="0" xfId="1" applyFont="1"/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/>
    </xf>
    <xf numFmtId="0" fontId="6" fillId="0" borderId="0" xfId="0" applyFont="1"/>
    <xf numFmtId="43" fontId="6" fillId="0" borderId="0" xfId="1" applyFont="1"/>
    <xf numFmtId="0" fontId="8" fillId="0" borderId="10" xfId="2" applyFont="1" applyBorder="1" applyAlignment="1" applyProtection="1">
      <alignment horizontal="center" vertical="center"/>
      <protection hidden="1"/>
    </xf>
    <xf numFmtId="0" fontId="5" fillId="0" borderId="10" xfId="2" applyBorder="1" applyProtection="1">
      <protection locked="0"/>
    </xf>
    <xf numFmtId="4" fontId="5" fillId="0" borderId="10" xfId="2" applyNumberFormat="1" applyBorder="1" applyProtection="1">
      <protection hidden="1"/>
    </xf>
    <xf numFmtId="0" fontId="5" fillId="0" borderId="10" xfId="2" applyBorder="1" applyAlignment="1" applyProtection="1">
      <alignment horizontal="center"/>
      <protection hidden="1"/>
    </xf>
    <xf numFmtId="0" fontId="5" fillId="0" borderId="10" xfId="2" applyBorder="1" applyAlignment="1" applyProtection="1">
      <alignment horizontal="right" vertical="center"/>
      <protection hidden="1"/>
    </xf>
    <xf numFmtId="43" fontId="6" fillId="4" borderId="0" xfId="1" applyFont="1" applyFill="1"/>
    <xf numFmtId="43" fontId="0" fillId="0" borderId="0" xfId="1" applyFont="1" applyAlignment="1">
      <alignment wrapText="1"/>
    </xf>
    <xf numFmtId="0" fontId="7" fillId="0" borderId="9" xfId="2" applyFont="1" applyBorder="1" applyAlignment="1" applyProtection="1">
      <alignment horizontal="center" textRotation="255"/>
      <protection hidden="1"/>
    </xf>
    <xf numFmtId="0" fontId="7" fillId="0" borderId="11" xfId="2" applyFont="1" applyBorder="1" applyAlignment="1" applyProtection="1">
      <alignment horizontal="center" textRotation="255"/>
      <protection hidden="1"/>
    </xf>
    <xf numFmtId="0" fontId="7" fillId="0" borderId="12" xfId="2" applyFont="1" applyBorder="1" applyAlignment="1" applyProtection="1">
      <alignment horizontal="center" textRotation="255"/>
      <protection hidden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5" fillId="0" borderId="10" xfId="1" applyFont="1" applyBorder="1" applyProtection="1">
      <protection hidden="1"/>
    </xf>
    <xf numFmtId="0" fontId="8" fillId="0" borderId="10" xfId="2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hidden="1"/>
    </xf>
    <xf numFmtId="0" fontId="8" fillId="0" borderId="10" xfId="2" applyFont="1" applyBorder="1" applyAlignment="1" applyProtection="1">
      <alignment horizontal="center" vertical="center" wrapText="1"/>
      <protection hidden="1"/>
    </xf>
  </cellXfs>
  <cellStyles count="3">
    <cellStyle name="Millares" xfId="1" builtinId="3"/>
    <cellStyle name="Normal" xfId="0" builtinId="0"/>
    <cellStyle name="Normal 5" xfId="2" xr:uid="{3AB84FF5-FD8A-4B79-9D4C-7BB96807CFC7}"/>
  </cellStyles>
  <dxfs count="1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4491-BF75-4D1D-B89A-5BF70A0EBC9D}">
  <dimension ref="A1:X46"/>
  <sheetViews>
    <sheetView tabSelected="1" topLeftCell="A25" workbookViewId="0">
      <selection activeCell="E38" sqref="E38"/>
    </sheetView>
  </sheetViews>
  <sheetFormatPr baseColWidth="10" defaultRowHeight="15" x14ac:dyDescent="0.25"/>
  <cols>
    <col min="2" max="2" width="28.42578125" customWidth="1"/>
    <col min="3" max="3" width="21.85546875" customWidth="1"/>
    <col min="4" max="4" width="18.5703125" customWidth="1"/>
    <col min="5" max="5" width="19.85546875" customWidth="1"/>
    <col min="6" max="6" width="17" customWidth="1"/>
    <col min="7" max="14" width="11.42578125" customWidth="1"/>
    <col min="15" max="15" width="5.28515625" customWidth="1"/>
    <col min="16" max="16" width="15.42578125" style="14" customWidth="1"/>
    <col min="17" max="17" width="16" style="14" customWidth="1"/>
    <col min="18" max="18" width="15.140625" style="14" customWidth="1"/>
    <col min="19" max="19" width="17.42578125" style="14" customWidth="1"/>
    <col min="20" max="20" width="19.85546875" style="14" customWidth="1"/>
    <col min="21" max="21" width="15.5703125" style="14" customWidth="1"/>
    <col min="22" max="23" width="11.42578125" style="14"/>
    <col min="24" max="24" width="14.85546875" style="14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1" x14ac:dyDescent="0.25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.75" x14ac:dyDescent="0.25">
      <c r="A4" s="3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5.75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59.25" customHeight="1" thickBot="1" x14ac:dyDescent="0.3">
      <c r="A6" s="32" t="s">
        <v>3</v>
      </c>
      <c r="B6" s="30" t="s">
        <v>4</v>
      </c>
      <c r="C6" s="30" t="s">
        <v>5</v>
      </c>
      <c r="D6" s="30" t="s">
        <v>6</v>
      </c>
      <c r="E6" s="30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0" t="s">
        <v>13</v>
      </c>
      <c r="L6" s="30" t="s">
        <v>14</v>
      </c>
      <c r="M6" s="30" t="s">
        <v>15</v>
      </c>
      <c r="N6" s="30" t="s">
        <v>16</v>
      </c>
      <c r="O6" s="30" t="s">
        <v>17</v>
      </c>
      <c r="P6" s="5" t="s">
        <v>18</v>
      </c>
      <c r="Q6" s="5" t="s">
        <v>19</v>
      </c>
      <c r="R6" s="5" t="s">
        <v>20</v>
      </c>
      <c r="S6" s="5" t="s">
        <v>21</v>
      </c>
      <c r="T6" s="5" t="s">
        <v>22</v>
      </c>
      <c r="U6" s="5" t="s">
        <v>23</v>
      </c>
      <c r="V6" s="5" t="s">
        <v>24</v>
      </c>
      <c r="W6" s="5" t="s">
        <v>25</v>
      </c>
      <c r="X6" s="6" t="s">
        <v>26</v>
      </c>
    </row>
    <row r="7" spans="1:24" ht="15.75" thickBot="1" x14ac:dyDescent="0.3">
      <c r="A7" s="33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15">
        <v>95203332</v>
      </c>
      <c r="Q7" s="15">
        <v>52180000</v>
      </c>
      <c r="R7" s="15">
        <v>75931000</v>
      </c>
      <c r="S7" s="15">
        <v>19835752</v>
      </c>
      <c r="T7" s="15">
        <v>3300000</v>
      </c>
      <c r="U7" s="15">
        <v>59421941</v>
      </c>
      <c r="V7" s="7">
        <v>0</v>
      </c>
      <c r="W7" s="7">
        <v>0</v>
      </c>
      <c r="X7" s="16">
        <v>7639107</v>
      </c>
    </row>
    <row r="8" spans="1:24" ht="16.5" thickBot="1" x14ac:dyDescent="0.3">
      <c r="A8" s="9">
        <v>1</v>
      </c>
      <c r="B8" s="10" t="s">
        <v>27</v>
      </c>
      <c r="C8" s="10" t="s">
        <v>28</v>
      </c>
      <c r="D8" s="10" t="s">
        <v>29</v>
      </c>
      <c r="E8" s="10" t="s">
        <v>30</v>
      </c>
      <c r="F8" s="10" t="s">
        <v>31</v>
      </c>
      <c r="G8" s="10" t="s">
        <v>28</v>
      </c>
      <c r="H8" s="11" t="s">
        <v>32</v>
      </c>
      <c r="I8" s="10" t="s">
        <v>33</v>
      </c>
      <c r="J8" s="10" t="s">
        <v>34</v>
      </c>
      <c r="K8" s="10" t="s">
        <v>35</v>
      </c>
      <c r="L8" s="12">
        <v>150</v>
      </c>
      <c r="M8" s="12">
        <v>100</v>
      </c>
      <c r="N8" s="10" t="s">
        <v>36</v>
      </c>
      <c r="O8" s="10" t="s">
        <v>37</v>
      </c>
      <c r="P8" s="17">
        <v>1643000</v>
      </c>
      <c r="Q8" s="17">
        <v>58000</v>
      </c>
      <c r="R8" s="13"/>
      <c r="S8" s="17">
        <v>4500000</v>
      </c>
      <c r="T8" s="13"/>
      <c r="U8" s="13"/>
      <c r="V8" s="13"/>
      <c r="W8" s="13"/>
      <c r="X8" s="13"/>
    </row>
    <row r="9" spans="1:24" ht="16.5" thickBot="1" x14ac:dyDescent="0.3">
      <c r="A9" s="9">
        <v>2</v>
      </c>
      <c r="B9" s="10" t="s">
        <v>27</v>
      </c>
      <c r="C9" s="10" t="s">
        <v>28</v>
      </c>
      <c r="D9" s="10" t="s">
        <v>38</v>
      </c>
      <c r="E9" s="10" t="s">
        <v>39</v>
      </c>
      <c r="F9" s="10" t="s">
        <v>40</v>
      </c>
      <c r="G9" s="10" t="s">
        <v>28</v>
      </c>
      <c r="H9" s="11" t="s">
        <v>32</v>
      </c>
      <c r="I9" s="10" t="s">
        <v>41</v>
      </c>
      <c r="J9" s="10" t="s">
        <v>42</v>
      </c>
      <c r="K9" s="10" t="s">
        <v>43</v>
      </c>
      <c r="L9" s="12">
        <v>100000</v>
      </c>
      <c r="M9" s="12">
        <v>10000</v>
      </c>
      <c r="N9" s="10" t="s">
        <v>36</v>
      </c>
      <c r="O9" s="10" t="s">
        <v>37</v>
      </c>
      <c r="P9" s="17">
        <v>7508132</v>
      </c>
      <c r="Q9" s="17">
        <v>12830500</v>
      </c>
      <c r="R9" s="17">
        <v>311000</v>
      </c>
      <c r="S9" s="13"/>
      <c r="T9" s="13"/>
      <c r="U9" s="13"/>
      <c r="V9" s="13"/>
      <c r="W9" s="13"/>
      <c r="X9" s="13"/>
    </row>
    <row r="10" spans="1:24" ht="16.5" thickBot="1" x14ac:dyDescent="0.3">
      <c r="A10" s="9">
        <v>3</v>
      </c>
      <c r="B10" s="10" t="s">
        <v>27</v>
      </c>
      <c r="C10" s="10" t="s">
        <v>28</v>
      </c>
      <c r="D10" s="10" t="s">
        <v>38</v>
      </c>
      <c r="E10" s="10" t="s">
        <v>44</v>
      </c>
      <c r="F10" s="10" t="s">
        <v>45</v>
      </c>
      <c r="G10" s="10" t="s">
        <v>28</v>
      </c>
      <c r="H10" s="11" t="s">
        <v>32</v>
      </c>
      <c r="I10" s="10" t="s">
        <v>46</v>
      </c>
      <c r="J10" s="10" t="s">
        <v>47</v>
      </c>
      <c r="K10" s="10" t="s">
        <v>48</v>
      </c>
      <c r="L10" s="12">
        <v>50</v>
      </c>
      <c r="M10" s="12">
        <v>50</v>
      </c>
      <c r="N10" s="10" t="s">
        <v>36</v>
      </c>
      <c r="O10" s="10" t="s">
        <v>37</v>
      </c>
      <c r="P10" s="17">
        <v>1536318</v>
      </c>
      <c r="Q10" s="17">
        <v>325000</v>
      </c>
      <c r="R10" s="17">
        <v>1080000</v>
      </c>
      <c r="S10" s="13"/>
      <c r="T10" s="13"/>
      <c r="U10" s="13"/>
      <c r="V10" s="13"/>
      <c r="W10" s="13"/>
      <c r="X10" s="13"/>
    </row>
    <row r="11" spans="1:24" ht="16.5" thickBot="1" x14ac:dyDescent="0.3">
      <c r="A11" s="9">
        <v>4</v>
      </c>
      <c r="B11" s="10" t="s">
        <v>27</v>
      </c>
      <c r="C11" s="10" t="s">
        <v>28</v>
      </c>
      <c r="D11" s="10" t="s">
        <v>38</v>
      </c>
      <c r="E11" s="10" t="s">
        <v>44</v>
      </c>
      <c r="F11" s="10" t="s">
        <v>49</v>
      </c>
      <c r="G11" s="10" t="s">
        <v>28</v>
      </c>
      <c r="H11" s="11" t="s">
        <v>32</v>
      </c>
      <c r="I11" s="10" t="s">
        <v>50</v>
      </c>
      <c r="J11" s="10" t="s">
        <v>51</v>
      </c>
      <c r="K11" s="10" t="s">
        <v>52</v>
      </c>
      <c r="L11" s="12">
        <v>80</v>
      </c>
      <c r="M11" s="12">
        <v>80</v>
      </c>
      <c r="N11" s="10" t="s">
        <v>36</v>
      </c>
      <c r="O11" s="10" t="s">
        <v>37</v>
      </c>
      <c r="P11" s="17">
        <v>1209008</v>
      </c>
      <c r="Q11" s="17">
        <v>481000</v>
      </c>
      <c r="R11" s="17">
        <v>385000</v>
      </c>
      <c r="S11" s="17">
        <v>70000</v>
      </c>
      <c r="T11" s="13"/>
      <c r="U11" s="13"/>
      <c r="V11" s="13"/>
      <c r="W11" s="13"/>
      <c r="X11" s="13"/>
    </row>
    <row r="12" spans="1:24" ht="16.5" thickBot="1" x14ac:dyDescent="0.3">
      <c r="A12" s="9">
        <v>5</v>
      </c>
      <c r="B12" s="10" t="s">
        <v>27</v>
      </c>
      <c r="C12" s="10" t="s">
        <v>28</v>
      </c>
      <c r="D12" s="10" t="s">
        <v>38</v>
      </c>
      <c r="E12" s="10" t="s">
        <v>53</v>
      </c>
      <c r="F12" s="10" t="s">
        <v>54</v>
      </c>
      <c r="G12" s="10" t="s">
        <v>28</v>
      </c>
      <c r="H12" s="11" t="s">
        <v>32</v>
      </c>
      <c r="I12" s="10" t="s">
        <v>55</v>
      </c>
      <c r="J12" s="10" t="s">
        <v>56</v>
      </c>
      <c r="K12" s="10" t="s">
        <v>43</v>
      </c>
      <c r="L12" s="12">
        <v>900</v>
      </c>
      <c r="M12" s="12">
        <v>900</v>
      </c>
      <c r="N12" s="10" t="s">
        <v>36</v>
      </c>
      <c r="O12" s="10" t="s">
        <v>37</v>
      </c>
      <c r="P12" s="17">
        <v>1271447</v>
      </c>
      <c r="Q12" s="17">
        <v>66000</v>
      </c>
      <c r="R12" s="17">
        <v>40000</v>
      </c>
      <c r="S12" s="13"/>
      <c r="T12" s="13"/>
      <c r="U12" s="13"/>
      <c r="V12" s="13"/>
      <c r="W12" s="13"/>
      <c r="X12" s="13"/>
    </row>
    <row r="13" spans="1:24" ht="16.5" thickBot="1" x14ac:dyDescent="0.3">
      <c r="A13" s="9">
        <v>6</v>
      </c>
      <c r="B13" s="10" t="s">
        <v>57</v>
      </c>
      <c r="C13" s="10" t="s">
        <v>28</v>
      </c>
      <c r="D13" s="10" t="s">
        <v>29</v>
      </c>
      <c r="E13" s="10" t="s">
        <v>30</v>
      </c>
      <c r="F13" s="10" t="s">
        <v>58</v>
      </c>
      <c r="G13" s="10" t="s">
        <v>28</v>
      </c>
      <c r="H13" s="11" t="s">
        <v>32</v>
      </c>
      <c r="I13" s="10" t="s">
        <v>59</v>
      </c>
      <c r="J13" s="10" t="s">
        <v>60</v>
      </c>
      <c r="K13" s="10" t="s">
        <v>61</v>
      </c>
      <c r="L13" s="12">
        <v>100</v>
      </c>
      <c r="M13" s="12">
        <v>100</v>
      </c>
      <c r="N13" s="10" t="s">
        <v>36</v>
      </c>
      <c r="O13" s="10" t="s">
        <v>37</v>
      </c>
      <c r="P13" s="17">
        <v>1765641</v>
      </c>
      <c r="Q13" s="17">
        <v>5000</v>
      </c>
      <c r="R13" s="13"/>
      <c r="S13" s="13"/>
      <c r="T13" s="13"/>
      <c r="U13" s="13"/>
      <c r="V13" s="13"/>
      <c r="W13" s="13"/>
      <c r="X13" s="13"/>
    </row>
    <row r="14" spans="1:24" ht="16.5" thickBot="1" x14ac:dyDescent="0.3">
      <c r="A14" s="9">
        <v>7</v>
      </c>
      <c r="B14" s="10" t="s">
        <v>57</v>
      </c>
      <c r="C14" s="10" t="s">
        <v>28</v>
      </c>
      <c r="D14" s="10" t="s">
        <v>29</v>
      </c>
      <c r="E14" s="10" t="s">
        <v>30</v>
      </c>
      <c r="F14" s="10" t="s">
        <v>62</v>
      </c>
      <c r="G14" s="10" t="s">
        <v>28</v>
      </c>
      <c r="H14" s="11" t="s">
        <v>32</v>
      </c>
      <c r="I14" s="10" t="s">
        <v>63</v>
      </c>
      <c r="J14" s="10" t="s">
        <v>64</v>
      </c>
      <c r="K14" s="10" t="s">
        <v>61</v>
      </c>
      <c r="L14" s="12">
        <v>1000</v>
      </c>
      <c r="M14" s="12">
        <v>1000</v>
      </c>
      <c r="N14" s="10" t="s">
        <v>36</v>
      </c>
      <c r="O14" s="10" t="s">
        <v>37</v>
      </c>
      <c r="P14" s="17">
        <v>705692</v>
      </c>
      <c r="Q14" s="17">
        <v>350000</v>
      </c>
      <c r="R14" s="17">
        <v>165000</v>
      </c>
      <c r="S14" s="13"/>
      <c r="T14" s="13"/>
      <c r="U14" s="13"/>
      <c r="V14" s="13"/>
      <c r="W14" s="13"/>
      <c r="X14" s="13"/>
    </row>
    <row r="15" spans="1:24" ht="16.5" thickBot="1" x14ac:dyDescent="0.3">
      <c r="A15" s="9">
        <v>8</v>
      </c>
      <c r="B15" s="10" t="s">
        <v>57</v>
      </c>
      <c r="C15" s="10" t="s">
        <v>28</v>
      </c>
      <c r="D15" s="10" t="s">
        <v>38</v>
      </c>
      <c r="E15" s="10" t="s">
        <v>65</v>
      </c>
      <c r="F15" s="10" t="s">
        <v>66</v>
      </c>
      <c r="G15" s="10" t="s">
        <v>28</v>
      </c>
      <c r="H15" s="11" t="s">
        <v>32</v>
      </c>
      <c r="I15" s="10" t="s">
        <v>67</v>
      </c>
      <c r="J15" s="10" t="s">
        <v>68</v>
      </c>
      <c r="K15" s="10" t="s">
        <v>61</v>
      </c>
      <c r="L15" s="12">
        <v>50</v>
      </c>
      <c r="M15" s="12">
        <v>50</v>
      </c>
      <c r="N15" s="10" t="s">
        <v>36</v>
      </c>
      <c r="O15" s="10" t="s">
        <v>37</v>
      </c>
      <c r="P15" s="17">
        <v>3143729</v>
      </c>
      <c r="Q15" s="17">
        <v>1229000</v>
      </c>
      <c r="R15" s="17">
        <v>977000</v>
      </c>
      <c r="S15" s="13"/>
      <c r="T15" s="13"/>
      <c r="U15" s="13"/>
      <c r="V15" s="13"/>
      <c r="W15" s="13"/>
      <c r="X15" s="13"/>
    </row>
    <row r="16" spans="1:24" ht="16.5" thickBot="1" x14ac:dyDescent="0.3">
      <c r="A16" s="9">
        <v>9</v>
      </c>
      <c r="B16" s="10" t="s">
        <v>57</v>
      </c>
      <c r="C16" s="10" t="s">
        <v>28</v>
      </c>
      <c r="D16" s="10" t="s">
        <v>69</v>
      </c>
      <c r="E16" s="10" t="s">
        <v>70</v>
      </c>
      <c r="F16" s="10" t="s">
        <v>71</v>
      </c>
      <c r="G16" s="10" t="s">
        <v>28</v>
      </c>
      <c r="H16" s="11" t="s">
        <v>32</v>
      </c>
      <c r="I16" s="10" t="s">
        <v>72</v>
      </c>
      <c r="J16" s="10" t="s">
        <v>73</v>
      </c>
      <c r="K16" s="10" t="s">
        <v>74</v>
      </c>
      <c r="L16" s="12">
        <v>50</v>
      </c>
      <c r="M16" s="12">
        <v>50</v>
      </c>
      <c r="N16" s="10" t="s">
        <v>36</v>
      </c>
      <c r="O16" s="10" t="s">
        <v>37</v>
      </c>
      <c r="P16" s="17">
        <v>394279</v>
      </c>
      <c r="Q16" s="17">
        <v>20000</v>
      </c>
      <c r="R16" s="17">
        <v>200000</v>
      </c>
      <c r="S16" s="13"/>
      <c r="T16" s="13"/>
      <c r="U16" s="13"/>
      <c r="V16" s="13"/>
      <c r="W16" s="13"/>
      <c r="X16" s="13"/>
    </row>
    <row r="17" spans="1:24" ht="16.5" thickBot="1" x14ac:dyDescent="0.3">
      <c r="A17" s="9">
        <v>10</v>
      </c>
      <c r="B17" s="10" t="s">
        <v>75</v>
      </c>
      <c r="C17" s="10" t="s">
        <v>28</v>
      </c>
      <c r="D17" s="10" t="s">
        <v>29</v>
      </c>
      <c r="E17" s="10" t="s">
        <v>30</v>
      </c>
      <c r="F17" s="10" t="s">
        <v>31</v>
      </c>
      <c r="G17" s="10" t="s">
        <v>28</v>
      </c>
      <c r="H17" s="11" t="s">
        <v>32</v>
      </c>
      <c r="I17" s="10" t="s">
        <v>76</v>
      </c>
      <c r="J17" s="10" t="s">
        <v>77</v>
      </c>
      <c r="K17" s="10" t="s">
        <v>78</v>
      </c>
      <c r="L17" s="12">
        <v>500</v>
      </c>
      <c r="M17" s="12">
        <v>500</v>
      </c>
      <c r="N17" s="10" t="s">
        <v>36</v>
      </c>
      <c r="O17" s="10" t="s">
        <v>37</v>
      </c>
      <c r="P17" s="17">
        <v>1079263</v>
      </c>
      <c r="Q17" s="17">
        <v>6800000</v>
      </c>
      <c r="R17" s="17">
        <v>1000000</v>
      </c>
      <c r="S17" s="13"/>
      <c r="T17" s="13"/>
      <c r="U17" s="13"/>
      <c r="V17" s="13"/>
      <c r="W17" s="13"/>
      <c r="X17" s="13"/>
    </row>
    <row r="18" spans="1:24" ht="16.5" thickBot="1" x14ac:dyDescent="0.3">
      <c r="A18" s="9">
        <v>11</v>
      </c>
      <c r="B18" s="10" t="s">
        <v>75</v>
      </c>
      <c r="C18" s="10" t="s">
        <v>28</v>
      </c>
      <c r="D18" s="10" t="s">
        <v>38</v>
      </c>
      <c r="E18" s="10" t="s">
        <v>79</v>
      </c>
      <c r="F18" s="10" t="s">
        <v>80</v>
      </c>
      <c r="G18" s="10" t="s">
        <v>28</v>
      </c>
      <c r="H18" s="11" t="s">
        <v>32</v>
      </c>
      <c r="I18" s="10" t="s">
        <v>81</v>
      </c>
      <c r="J18" s="10" t="s">
        <v>82</v>
      </c>
      <c r="K18" s="10" t="s">
        <v>83</v>
      </c>
      <c r="L18" s="12">
        <v>100</v>
      </c>
      <c r="M18" s="12">
        <v>100</v>
      </c>
      <c r="N18" s="10" t="s">
        <v>36</v>
      </c>
      <c r="O18" s="10" t="s">
        <v>37</v>
      </c>
      <c r="P18" s="17">
        <v>1499135</v>
      </c>
      <c r="Q18" s="17">
        <v>280000</v>
      </c>
      <c r="R18" s="13"/>
      <c r="S18" s="13"/>
      <c r="T18" s="13"/>
      <c r="U18" s="13"/>
      <c r="V18" s="13"/>
      <c r="W18" s="13"/>
      <c r="X18" s="13"/>
    </row>
    <row r="19" spans="1:24" ht="16.5" thickBot="1" x14ac:dyDescent="0.3">
      <c r="A19" s="9">
        <v>12</v>
      </c>
      <c r="B19" s="10" t="s">
        <v>75</v>
      </c>
      <c r="C19" s="10" t="s">
        <v>28</v>
      </c>
      <c r="D19" s="10" t="s">
        <v>38</v>
      </c>
      <c r="E19" s="10" t="s">
        <v>65</v>
      </c>
      <c r="F19" s="10" t="s">
        <v>84</v>
      </c>
      <c r="G19" s="10" t="s">
        <v>28</v>
      </c>
      <c r="H19" s="11" t="s">
        <v>32</v>
      </c>
      <c r="I19" s="10" t="s">
        <v>85</v>
      </c>
      <c r="J19" s="10" t="s">
        <v>86</v>
      </c>
      <c r="K19" s="10" t="s">
        <v>87</v>
      </c>
      <c r="L19" s="12">
        <v>10000</v>
      </c>
      <c r="M19" s="12">
        <v>10000</v>
      </c>
      <c r="N19" s="10" t="s">
        <v>36</v>
      </c>
      <c r="O19" s="10" t="s">
        <v>37</v>
      </c>
      <c r="P19" s="17">
        <v>6142765</v>
      </c>
      <c r="Q19" s="17">
        <v>6162500</v>
      </c>
      <c r="R19" s="17">
        <v>13880000</v>
      </c>
      <c r="S19" s="13"/>
      <c r="T19" s="17">
        <v>350000</v>
      </c>
      <c r="U19" s="13"/>
      <c r="V19" s="13"/>
      <c r="W19" s="13"/>
      <c r="X19" s="13"/>
    </row>
    <row r="20" spans="1:24" ht="16.5" thickBot="1" x14ac:dyDescent="0.3">
      <c r="A20" s="9">
        <v>13</v>
      </c>
      <c r="B20" s="10" t="s">
        <v>75</v>
      </c>
      <c r="C20" s="10" t="s">
        <v>28</v>
      </c>
      <c r="D20" s="10" t="s">
        <v>38</v>
      </c>
      <c r="E20" s="10" t="s">
        <v>65</v>
      </c>
      <c r="F20" s="10" t="s">
        <v>66</v>
      </c>
      <c r="G20" s="10" t="s">
        <v>28</v>
      </c>
      <c r="H20" s="11" t="s">
        <v>32</v>
      </c>
      <c r="I20" s="10" t="s">
        <v>88</v>
      </c>
      <c r="J20" s="10" t="s">
        <v>89</v>
      </c>
      <c r="K20" s="10" t="s">
        <v>90</v>
      </c>
      <c r="L20" s="12">
        <v>1500</v>
      </c>
      <c r="M20" s="12">
        <v>1500</v>
      </c>
      <c r="N20" s="10" t="s">
        <v>36</v>
      </c>
      <c r="O20" s="10" t="s">
        <v>37</v>
      </c>
      <c r="P20" s="17">
        <v>8928089</v>
      </c>
      <c r="Q20" s="17">
        <v>6997000</v>
      </c>
      <c r="R20" s="17">
        <v>39135000</v>
      </c>
      <c r="S20" s="13"/>
      <c r="T20" s="17">
        <v>220000</v>
      </c>
      <c r="U20" s="13"/>
      <c r="V20" s="13"/>
      <c r="W20" s="13"/>
      <c r="X20" s="13"/>
    </row>
    <row r="21" spans="1:24" ht="16.5" thickBot="1" x14ac:dyDescent="0.3">
      <c r="A21" s="9">
        <v>14</v>
      </c>
      <c r="B21" s="10" t="s">
        <v>91</v>
      </c>
      <c r="C21" s="10" t="s">
        <v>28</v>
      </c>
      <c r="D21" s="10" t="s">
        <v>29</v>
      </c>
      <c r="E21" s="10" t="s">
        <v>92</v>
      </c>
      <c r="F21" s="10" t="s">
        <v>93</v>
      </c>
      <c r="G21" s="10" t="s">
        <v>28</v>
      </c>
      <c r="H21" s="11" t="s">
        <v>32</v>
      </c>
      <c r="I21" s="10" t="s">
        <v>94</v>
      </c>
      <c r="J21" s="10" t="s">
        <v>95</v>
      </c>
      <c r="K21" s="10" t="s">
        <v>96</v>
      </c>
      <c r="L21" s="12">
        <v>20</v>
      </c>
      <c r="M21" s="12">
        <v>20</v>
      </c>
      <c r="N21" s="10" t="s">
        <v>36</v>
      </c>
      <c r="O21" s="10" t="s">
        <v>37</v>
      </c>
      <c r="P21" s="17">
        <v>3846332</v>
      </c>
      <c r="Q21" s="13"/>
      <c r="R21" s="13"/>
      <c r="S21" s="13"/>
      <c r="T21" s="13"/>
      <c r="U21" s="13"/>
      <c r="V21" s="13"/>
      <c r="W21" s="13"/>
      <c r="X21" s="13"/>
    </row>
    <row r="22" spans="1:24" ht="16.5" thickBot="1" x14ac:dyDescent="0.3">
      <c r="A22" s="9">
        <v>15</v>
      </c>
      <c r="B22" s="10" t="s">
        <v>91</v>
      </c>
      <c r="C22" s="10" t="s">
        <v>28</v>
      </c>
      <c r="D22" s="10" t="s">
        <v>29</v>
      </c>
      <c r="E22" s="10" t="s">
        <v>97</v>
      </c>
      <c r="F22" s="10" t="s">
        <v>98</v>
      </c>
      <c r="G22" s="10" t="s">
        <v>28</v>
      </c>
      <c r="H22" s="11" t="s">
        <v>32</v>
      </c>
      <c r="I22" s="10" t="s">
        <v>94</v>
      </c>
      <c r="J22" s="10" t="s">
        <v>95</v>
      </c>
      <c r="K22" s="10" t="s">
        <v>96</v>
      </c>
      <c r="L22" s="12">
        <v>20</v>
      </c>
      <c r="M22" s="12">
        <v>20</v>
      </c>
      <c r="N22" s="10" t="s">
        <v>36</v>
      </c>
      <c r="O22" s="10" t="s">
        <v>37</v>
      </c>
      <c r="P22" s="17">
        <v>4561121</v>
      </c>
      <c r="Q22" s="17">
        <v>940000</v>
      </c>
      <c r="R22" s="17">
        <v>4888000</v>
      </c>
      <c r="S22" s="17">
        <v>6000000</v>
      </c>
      <c r="T22" s="17">
        <v>40000</v>
      </c>
      <c r="U22" s="13"/>
      <c r="V22" s="13"/>
      <c r="W22" s="13"/>
      <c r="X22" s="13"/>
    </row>
    <row r="23" spans="1:24" ht="16.5" thickBot="1" x14ac:dyDescent="0.3">
      <c r="A23" s="9">
        <v>16</v>
      </c>
      <c r="B23" s="10" t="s">
        <v>91</v>
      </c>
      <c r="C23" s="10" t="s">
        <v>28</v>
      </c>
      <c r="D23" s="10" t="s">
        <v>29</v>
      </c>
      <c r="E23" s="10" t="s">
        <v>97</v>
      </c>
      <c r="F23" s="10" t="s">
        <v>99</v>
      </c>
      <c r="G23" s="10" t="s">
        <v>28</v>
      </c>
      <c r="H23" s="11" t="s">
        <v>32</v>
      </c>
      <c r="I23" s="10" t="s">
        <v>100</v>
      </c>
      <c r="J23" s="10" t="s">
        <v>68</v>
      </c>
      <c r="K23" s="10" t="s">
        <v>96</v>
      </c>
      <c r="L23" s="12">
        <v>20</v>
      </c>
      <c r="M23" s="12">
        <v>20</v>
      </c>
      <c r="N23" s="10" t="s">
        <v>36</v>
      </c>
      <c r="O23" s="10" t="s">
        <v>37</v>
      </c>
      <c r="P23" s="17">
        <v>8142015</v>
      </c>
      <c r="Q23" s="17">
        <v>625000</v>
      </c>
      <c r="R23" s="17">
        <v>4875000</v>
      </c>
      <c r="S23" s="17">
        <v>500000</v>
      </c>
      <c r="T23" s="13"/>
      <c r="U23" s="13"/>
      <c r="V23" s="13"/>
      <c r="W23" s="13"/>
      <c r="X23" s="13"/>
    </row>
    <row r="24" spans="1:24" ht="16.5" thickBot="1" x14ac:dyDescent="0.3">
      <c r="A24" s="9">
        <v>17</v>
      </c>
      <c r="B24" s="10" t="s">
        <v>91</v>
      </c>
      <c r="C24" s="10" t="s">
        <v>28</v>
      </c>
      <c r="D24" s="10" t="s">
        <v>29</v>
      </c>
      <c r="E24" s="10" t="s">
        <v>101</v>
      </c>
      <c r="F24" s="10" t="s">
        <v>102</v>
      </c>
      <c r="G24" s="10" t="s">
        <v>28</v>
      </c>
      <c r="H24" s="11" t="s">
        <v>32</v>
      </c>
      <c r="I24" s="10" t="s">
        <v>103</v>
      </c>
      <c r="J24" s="10" t="s">
        <v>104</v>
      </c>
      <c r="K24" s="10" t="s">
        <v>105</v>
      </c>
      <c r="L24" s="12">
        <v>50</v>
      </c>
      <c r="M24" s="12">
        <v>50</v>
      </c>
      <c r="N24" s="10" t="s">
        <v>36</v>
      </c>
      <c r="O24" s="10" t="s">
        <v>37</v>
      </c>
      <c r="P24" s="17">
        <v>7192841</v>
      </c>
      <c r="Q24" s="17">
        <v>1880000</v>
      </c>
      <c r="R24" s="17">
        <v>2675000</v>
      </c>
      <c r="S24" s="17">
        <v>8765752</v>
      </c>
      <c r="T24" s="13"/>
      <c r="U24" s="13"/>
      <c r="V24" s="13"/>
      <c r="W24" s="13"/>
      <c r="X24" s="17">
        <v>7639107</v>
      </c>
    </row>
    <row r="25" spans="1:24" ht="16.5" thickBot="1" x14ac:dyDescent="0.3">
      <c r="A25" s="9">
        <v>18</v>
      </c>
      <c r="B25" s="10" t="s">
        <v>91</v>
      </c>
      <c r="C25" s="10" t="s">
        <v>28</v>
      </c>
      <c r="D25" s="10" t="s">
        <v>29</v>
      </c>
      <c r="E25" s="10" t="s">
        <v>30</v>
      </c>
      <c r="F25" s="10" t="s">
        <v>58</v>
      </c>
      <c r="G25" s="10" t="s">
        <v>28</v>
      </c>
      <c r="H25" s="11" t="s">
        <v>32</v>
      </c>
      <c r="I25" s="10" t="s">
        <v>106</v>
      </c>
      <c r="J25" s="10" t="s">
        <v>107</v>
      </c>
      <c r="K25" s="10" t="s">
        <v>108</v>
      </c>
      <c r="L25" s="12">
        <v>100</v>
      </c>
      <c r="M25" s="12">
        <v>100</v>
      </c>
      <c r="N25" s="10" t="s">
        <v>36</v>
      </c>
      <c r="O25" s="10" t="s">
        <v>37</v>
      </c>
      <c r="P25" s="17">
        <v>4537851</v>
      </c>
      <c r="Q25" s="17">
        <v>6000</v>
      </c>
      <c r="R25" s="17">
        <v>60000</v>
      </c>
      <c r="S25" s="13"/>
      <c r="T25" s="17">
        <v>10000</v>
      </c>
      <c r="U25" s="13"/>
      <c r="V25" s="13"/>
      <c r="W25" s="13"/>
      <c r="X25" s="13"/>
    </row>
    <row r="26" spans="1:24" ht="16.5" thickBot="1" x14ac:dyDescent="0.3">
      <c r="A26" s="9">
        <v>19</v>
      </c>
      <c r="B26" s="10" t="s">
        <v>91</v>
      </c>
      <c r="C26" s="10" t="s">
        <v>28</v>
      </c>
      <c r="D26" s="10" t="s">
        <v>29</v>
      </c>
      <c r="E26" s="10" t="s">
        <v>30</v>
      </c>
      <c r="F26" s="10" t="s">
        <v>58</v>
      </c>
      <c r="G26" s="10" t="s">
        <v>28</v>
      </c>
      <c r="H26" s="11" t="s">
        <v>32</v>
      </c>
      <c r="I26" s="10" t="s">
        <v>109</v>
      </c>
      <c r="J26" s="10" t="s">
        <v>110</v>
      </c>
      <c r="K26" s="10" t="s">
        <v>111</v>
      </c>
      <c r="L26" s="12">
        <v>20000</v>
      </c>
      <c r="M26" s="12">
        <v>20000</v>
      </c>
      <c r="N26" s="10" t="s">
        <v>36</v>
      </c>
      <c r="O26" s="10" t="s">
        <v>37</v>
      </c>
      <c r="P26" s="17">
        <v>608447</v>
      </c>
      <c r="Q26" s="17">
        <v>390000</v>
      </c>
      <c r="R26" s="17">
        <v>65000</v>
      </c>
      <c r="S26" s="13"/>
      <c r="T26" s="17">
        <v>400000</v>
      </c>
      <c r="U26" s="13"/>
      <c r="V26" s="13"/>
      <c r="W26" s="13"/>
      <c r="X26" s="13"/>
    </row>
    <row r="27" spans="1:24" ht="16.5" thickBot="1" x14ac:dyDescent="0.3">
      <c r="A27" s="9">
        <v>20</v>
      </c>
      <c r="B27" s="10" t="s">
        <v>91</v>
      </c>
      <c r="C27" s="10" t="s">
        <v>28</v>
      </c>
      <c r="D27" s="10" t="s">
        <v>29</v>
      </c>
      <c r="E27" s="10" t="s">
        <v>30</v>
      </c>
      <c r="F27" s="10" t="s">
        <v>112</v>
      </c>
      <c r="G27" s="10" t="s">
        <v>28</v>
      </c>
      <c r="H27" s="11" t="s">
        <v>32</v>
      </c>
      <c r="I27" s="10" t="s">
        <v>113</v>
      </c>
      <c r="J27" s="10" t="s">
        <v>114</v>
      </c>
      <c r="K27" s="10" t="s">
        <v>115</v>
      </c>
      <c r="L27" s="12">
        <v>800</v>
      </c>
      <c r="M27" s="12">
        <v>800</v>
      </c>
      <c r="N27" s="10" t="s">
        <v>36</v>
      </c>
      <c r="O27" s="10" t="s">
        <v>37</v>
      </c>
      <c r="P27" s="17">
        <v>1786335</v>
      </c>
      <c r="Q27" s="13"/>
      <c r="R27" s="17">
        <v>20000</v>
      </c>
      <c r="S27" s="13"/>
      <c r="T27" s="13"/>
      <c r="U27" s="13"/>
      <c r="V27" s="13"/>
      <c r="W27" s="13"/>
      <c r="X27" s="13"/>
    </row>
    <row r="28" spans="1:24" ht="16.5" thickBot="1" x14ac:dyDescent="0.3">
      <c r="A28" s="9">
        <v>21</v>
      </c>
      <c r="B28" s="10" t="s">
        <v>116</v>
      </c>
      <c r="C28" s="10" t="s">
        <v>28</v>
      </c>
      <c r="D28" s="10" t="s">
        <v>29</v>
      </c>
      <c r="E28" s="10" t="s">
        <v>117</v>
      </c>
      <c r="F28" s="10" t="s">
        <v>118</v>
      </c>
      <c r="G28" s="10" t="s">
        <v>28</v>
      </c>
      <c r="H28" s="11" t="s">
        <v>32</v>
      </c>
      <c r="I28" s="10" t="s">
        <v>119</v>
      </c>
      <c r="J28" s="10" t="s">
        <v>120</v>
      </c>
      <c r="K28" s="10" t="s">
        <v>121</v>
      </c>
      <c r="L28" s="12">
        <v>500</v>
      </c>
      <c r="M28" s="12">
        <v>500</v>
      </c>
      <c r="N28" s="10" t="s">
        <v>36</v>
      </c>
      <c r="O28" s="10" t="s">
        <v>37</v>
      </c>
      <c r="P28" s="17">
        <v>1727465</v>
      </c>
      <c r="Q28" s="17">
        <v>1130000</v>
      </c>
      <c r="R28" s="13"/>
      <c r="S28" s="13"/>
      <c r="T28" s="13"/>
      <c r="U28" s="13"/>
      <c r="V28" s="13"/>
      <c r="W28" s="13"/>
      <c r="X28" s="13"/>
    </row>
    <row r="29" spans="1:24" ht="16.5" thickBot="1" x14ac:dyDescent="0.3">
      <c r="A29" s="9">
        <v>22</v>
      </c>
      <c r="B29" s="10" t="s">
        <v>116</v>
      </c>
      <c r="C29" s="10" t="s">
        <v>28</v>
      </c>
      <c r="D29" s="10" t="s">
        <v>29</v>
      </c>
      <c r="E29" s="10" t="s">
        <v>117</v>
      </c>
      <c r="F29" s="10" t="s">
        <v>118</v>
      </c>
      <c r="G29" s="10" t="s">
        <v>28</v>
      </c>
      <c r="H29" s="11" t="s">
        <v>32</v>
      </c>
      <c r="I29" s="10" t="s">
        <v>122</v>
      </c>
      <c r="J29" s="10" t="s">
        <v>123</v>
      </c>
      <c r="K29" s="10" t="s">
        <v>124</v>
      </c>
      <c r="L29" s="12">
        <v>5000</v>
      </c>
      <c r="M29" s="12">
        <v>5000</v>
      </c>
      <c r="N29" s="10" t="s">
        <v>36</v>
      </c>
      <c r="O29" s="10" t="s">
        <v>37</v>
      </c>
      <c r="P29" s="17">
        <v>14776859</v>
      </c>
      <c r="Q29" s="17">
        <v>7734000</v>
      </c>
      <c r="R29" s="17">
        <v>1500000</v>
      </c>
      <c r="S29" s="13"/>
      <c r="T29" s="17">
        <v>2250000</v>
      </c>
      <c r="U29" s="13"/>
      <c r="V29" s="13"/>
      <c r="W29" s="13"/>
      <c r="X29" s="13"/>
    </row>
    <row r="30" spans="1:24" ht="16.5" thickBot="1" x14ac:dyDescent="0.3">
      <c r="A30" s="9">
        <v>23</v>
      </c>
      <c r="B30" s="10" t="s">
        <v>116</v>
      </c>
      <c r="C30" s="10" t="s">
        <v>28</v>
      </c>
      <c r="D30" s="10" t="s">
        <v>29</v>
      </c>
      <c r="E30" s="10" t="s">
        <v>117</v>
      </c>
      <c r="F30" s="10" t="s">
        <v>125</v>
      </c>
      <c r="G30" s="10" t="s">
        <v>28</v>
      </c>
      <c r="H30" s="11" t="s">
        <v>32</v>
      </c>
      <c r="I30" s="10" t="s">
        <v>126</v>
      </c>
      <c r="J30" s="10" t="s">
        <v>127</v>
      </c>
      <c r="K30" s="10" t="s">
        <v>128</v>
      </c>
      <c r="L30" s="12">
        <v>200</v>
      </c>
      <c r="M30" s="12">
        <v>200</v>
      </c>
      <c r="N30" s="10" t="s">
        <v>36</v>
      </c>
      <c r="O30" s="10" t="s">
        <v>37</v>
      </c>
      <c r="P30" s="17">
        <v>3681191</v>
      </c>
      <c r="Q30" s="17">
        <v>1330000</v>
      </c>
      <c r="R30" s="17">
        <v>45000</v>
      </c>
      <c r="S30" s="13"/>
      <c r="T30" s="13"/>
      <c r="U30" s="13"/>
      <c r="V30" s="13"/>
      <c r="W30" s="13"/>
      <c r="X30" s="13"/>
    </row>
    <row r="31" spans="1:24" ht="16.5" thickBot="1" x14ac:dyDescent="0.3">
      <c r="A31" s="9">
        <v>24</v>
      </c>
      <c r="B31" s="10" t="s">
        <v>129</v>
      </c>
      <c r="C31" s="10" t="s">
        <v>28</v>
      </c>
      <c r="D31" s="10" t="s">
        <v>29</v>
      </c>
      <c r="E31" s="10" t="s">
        <v>30</v>
      </c>
      <c r="F31" s="10" t="s">
        <v>58</v>
      </c>
      <c r="G31" s="10" t="s">
        <v>28</v>
      </c>
      <c r="H31" s="11" t="s">
        <v>32</v>
      </c>
      <c r="I31" s="10" t="s">
        <v>130</v>
      </c>
      <c r="J31" s="10" t="s">
        <v>131</v>
      </c>
      <c r="K31" s="10" t="s">
        <v>132</v>
      </c>
      <c r="L31" s="12">
        <v>500</v>
      </c>
      <c r="M31" s="12">
        <v>500</v>
      </c>
      <c r="N31" s="10" t="s">
        <v>36</v>
      </c>
      <c r="O31" s="10" t="s">
        <v>37</v>
      </c>
      <c r="P31" s="17">
        <v>3036104</v>
      </c>
      <c r="Q31" s="17">
        <v>570000</v>
      </c>
      <c r="R31" s="17">
        <v>150000</v>
      </c>
      <c r="S31" s="13"/>
      <c r="T31" s="17">
        <v>30000</v>
      </c>
      <c r="U31" s="13"/>
      <c r="V31" s="13"/>
      <c r="W31" s="13"/>
      <c r="X31" s="13"/>
    </row>
    <row r="32" spans="1:24" ht="16.5" thickBot="1" x14ac:dyDescent="0.3">
      <c r="A32" s="9">
        <v>25</v>
      </c>
      <c r="B32" s="10" t="s">
        <v>129</v>
      </c>
      <c r="C32" s="10" t="s">
        <v>28</v>
      </c>
      <c r="D32" s="10" t="s">
        <v>38</v>
      </c>
      <c r="E32" s="10" t="s">
        <v>65</v>
      </c>
      <c r="F32" s="10" t="s">
        <v>133</v>
      </c>
      <c r="G32" s="10" t="s">
        <v>28</v>
      </c>
      <c r="H32" s="11" t="s">
        <v>32</v>
      </c>
      <c r="I32" s="8" t="s">
        <v>134</v>
      </c>
      <c r="J32" s="13"/>
      <c r="K32" s="10" t="s">
        <v>135</v>
      </c>
      <c r="L32" s="12">
        <v>100</v>
      </c>
      <c r="M32" s="12">
        <v>100</v>
      </c>
      <c r="N32" s="10" t="s">
        <v>36</v>
      </c>
      <c r="O32" s="10" t="s">
        <v>37</v>
      </c>
      <c r="P32" s="17">
        <v>4480273</v>
      </c>
      <c r="Q32" s="17">
        <v>1971000</v>
      </c>
      <c r="R32" s="17">
        <v>4480000</v>
      </c>
      <c r="S32" s="13"/>
      <c r="T32" s="13"/>
      <c r="U32" s="17">
        <v>59421941</v>
      </c>
      <c r="V32" s="13"/>
      <c r="W32" s="13"/>
      <c r="X32" s="13"/>
    </row>
    <row r="37" spans="1:6" ht="47.25" x14ac:dyDescent="0.25">
      <c r="A37" s="27" t="s">
        <v>218</v>
      </c>
      <c r="B37" s="35" t="s">
        <v>219</v>
      </c>
      <c r="C37" s="36" t="s">
        <v>220</v>
      </c>
      <c r="D37" s="20" t="s">
        <v>221</v>
      </c>
      <c r="E37" s="20" t="s">
        <v>144</v>
      </c>
      <c r="F37" s="37" t="s">
        <v>222</v>
      </c>
    </row>
    <row r="38" spans="1:6" ht="15.75" x14ac:dyDescent="0.25">
      <c r="A38" s="28"/>
      <c r="B38" s="21" t="s">
        <v>18</v>
      </c>
      <c r="C38" s="22">
        <f>Hoja2!D8</f>
        <v>95203332</v>
      </c>
      <c r="D38" s="23" t="s">
        <v>223</v>
      </c>
      <c r="E38" s="34">
        <f>VLOOKUP(C38,Hoja2!D:G,4,0)</f>
        <v>17269622.629999999</v>
      </c>
      <c r="F38" s="24">
        <f t="shared" ref="F38:F42" si="0">(100/C38)*E38</f>
        <v>18.139725015086654</v>
      </c>
    </row>
    <row r="39" spans="1:6" ht="15.75" x14ac:dyDescent="0.25">
      <c r="A39" s="28"/>
      <c r="B39" s="21" t="s">
        <v>19</v>
      </c>
      <c r="C39" s="22">
        <f>Hoja2!D16</f>
        <v>52180000</v>
      </c>
      <c r="D39" s="23" t="s">
        <v>223</v>
      </c>
      <c r="E39" s="34">
        <f>VLOOKUP(C39,Hoja2!D:G,4,0)</f>
        <v>9220453.3000000007</v>
      </c>
      <c r="F39" s="24">
        <f t="shared" si="0"/>
        <v>17.670473936374091</v>
      </c>
    </row>
    <row r="40" spans="1:6" ht="15.75" x14ac:dyDescent="0.25">
      <c r="A40" s="28"/>
      <c r="B40" s="21" t="s">
        <v>20</v>
      </c>
      <c r="C40" s="22">
        <f>Hoja2!D26</f>
        <v>75931000</v>
      </c>
      <c r="D40" s="23" t="s">
        <v>223</v>
      </c>
      <c r="E40" s="34">
        <f>VLOOKUP(C40,Hoja2!D:G,4,0)</f>
        <v>12319860.359999999</v>
      </c>
      <c r="F40" s="24">
        <f t="shared" si="0"/>
        <v>16.22507323754461</v>
      </c>
    </row>
    <row r="41" spans="1:6" ht="15.75" x14ac:dyDescent="0.25">
      <c r="A41" s="28"/>
      <c r="B41" s="21" t="s">
        <v>21</v>
      </c>
      <c r="C41" s="22">
        <f>Hoja2!D36</f>
        <v>19835752</v>
      </c>
      <c r="D41" s="23" t="s">
        <v>223</v>
      </c>
      <c r="E41" s="34">
        <f>VLOOKUP(C41,Hoja2!D:G,4,0)</f>
        <v>2823060.6</v>
      </c>
      <c r="F41" s="24">
        <f t="shared" si="0"/>
        <v>14.232183382813014</v>
      </c>
    </row>
    <row r="42" spans="1:6" ht="15.75" x14ac:dyDescent="0.25">
      <c r="A42" s="28"/>
      <c r="B42" s="21" t="s">
        <v>22</v>
      </c>
      <c r="C42" s="22">
        <f>Hoja2!D46</f>
        <v>3300000</v>
      </c>
      <c r="D42" s="23" t="s">
        <v>223</v>
      </c>
      <c r="E42" s="34">
        <f>VLOOKUP(C42,Hoja2!D:G,4,0)</f>
        <v>66798.38</v>
      </c>
      <c r="F42" s="24">
        <f t="shared" si="0"/>
        <v>2.0241933333333333</v>
      </c>
    </row>
    <row r="43" spans="1:6" ht="15.75" x14ac:dyDescent="0.25">
      <c r="A43" s="28"/>
      <c r="B43" s="21" t="s">
        <v>23</v>
      </c>
      <c r="C43" s="22">
        <f>Hoja2!D56</f>
        <v>59421941</v>
      </c>
      <c r="D43" s="23" t="s">
        <v>223</v>
      </c>
      <c r="E43" s="34">
        <f>VLOOKUP(C43,Hoja2!D:G,4,0)</f>
        <v>0</v>
      </c>
      <c r="F43" s="24">
        <f>(100/C43)*E43</f>
        <v>0</v>
      </c>
    </row>
    <row r="44" spans="1:6" ht="15.75" x14ac:dyDescent="0.25">
      <c r="A44" s="28"/>
      <c r="B44" s="21" t="s">
        <v>24</v>
      </c>
      <c r="C44" s="22">
        <v>0</v>
      </c>
      <c r="D44" s="23" t="s">
        <v>223</v>
      </c>
      <c r="E44" s="34">
        <f>VLOOKUP(C44,Hoja2!D:G,4,0)</f>
        <v>0</v>
      </c>
      <c r="F44" s="24">
        <v>0</v>
      </c>
    </row>
    <row r="45" spans="1:6" ht="15.75" x14ac:dyDescent="0.25">
      <c r="A45" s="28"/>
      <c r="B45" s="21" t="s">
        <v>25</v>
      </c>
      <c r="C45" s="22">
        <v>0</v>
      </c>
      <c r="D45" s="23" t="s">
        <v>223</v>
      </c>
      <c r="E45" s="34">
        <f>VLOOKUP(C45,Hoja2!D:G,4,0)</f>
        <v>0</v>
      </c>
      <c r="F45" s="24">
        <v>0</v>
      </c>
    </row>
    <row r="46" spans="1:6" ht="15.75" x14ac:dyDescent="0.25">
      <c r="A46" s="29"/>
      <c r="B46" s="21" t="s">
        <v>26</v>
      </c>
      <c r="C46" s="22">
        <f>Hoja2!D72</f>
        <v>7639107</v>
      </c>
      <c r="D46" s="23" t="s">
        <v>223</v>
      </c>
      <c r="E46" s="34">
        <f>VLOOKUP(C46,Hoja2!D:G,4,0)</f>
        <v>2510720.33</v>
      </c>
      <c r="F46" s="24">
        <f t="shared" ref="F46" si="1">(100/C46)*E46</f>
        <v>32.866673159572187</v>
      </c>
    </row>
  </sheetData>
  <mergeCells count="16">
    <mergeCell ref="A37:A46"/>
    <mergeCell ref="L6:L7"/>
    <mergeCell ref="M6:M7"/>
    <mergeCell ref="N6:N7"/>
    <mergeCell ref="O6:O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conditionalFormatting sqref="B37:B46">
    <cfRule type="containsBlanks" dxfId="0" priority="1">
      <formula>LEN(TRIM(B37))=0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1D8D-08D2-43BA-A2C2-21ED5F958880}">
  <dimension ref="A1:H81"/>
  <sheetViews>
    <sheetView topLeftCell="A31" workbookViewId="0">
      <selection activeCell="D11" sqref="D11"/>
    </sheetView>
  </sheetViews>
  <sheetFormatPr baseColWidth="10" defaultRowHeight="15" x14ac:dyDescent="0.25"/>
  <cols>
    <col min="1" max="1" width="39.28515625" customWidth="1"/>
    <col min="2" max="2" width="21.140625" customWidth="1"/>
    <col min="3" max="3" width="18.7109375" customWidth="1"/>
    <col min="4" max="4" width="15.140625" style="14" bestFit="1" customWidth="1"/>
    <col min="5" max="6" width="14.140625" style="14" bestFit="1" customWidth="1"/>
    <col min="7" max="7" width="20.28515625" style="14" customWidth="1"/>
    <col min="8" max="8" width="15.140625" style="14" bestFit="1" customWidth="1"/>
  </cols>
  <sheetData>
    <row r="1" spans="1:8" x14ac:dyDescent="0.25">
      <c r="B1" t="s">
        <v>136</v>
      </c>
    </row>
    <row r="2" spans="1:8" x14ac:dyDescent="0.25">
      <c r="A2" t="s">
        <v>137</v>
      </c>
      <c r="B2" t="s">
        <v>138</v>
      </c>
      <c r="G2" s="14" t="s">
        <v>137</v>
      </c>
      <c r="H2" s="14" t="s">
        <v>139</v>
      </c>
    </row>
    <row r="3" spans="1:8" x14ac:dyDescent="0.25">
      <c r="H3" s="14">
        <v>45783</v>
      </c>
    </row>
    <row r="4" spans="1:8" x14ac:dyDescent="0.25">
      <c r="B4" t="s">
        <v>140</v>
      </c>
      <c r="H4" s="14">
        <v>0.76249999999999996</v>
      </c>
    </row>
    <row r="5" spans="1:8" x14ac:dyDescent="0.25">
      <c r="A5" t="s">
        <v>137</v>
      </c>
    </row>
    <row r="6" spans="1:8" ht="45" x14ac:dyDescent="0.25">
      <c r="D6" s="26" t="s">
        <v>141</v>
      </c>
      <c r="G6" s="26" t="s">
        <v>142</v>
      </c>
      <c r="H6" s="26" t="s">
        <v>143</v>
      </c>
    </row>
    <row r="8" spans="1:8" s="18" customFormat="1" x14ac:dyDescent="0.25">
      <c r="A8" s="18" t="s">
        <v>145</v>
      </c>
      <c r="D8" s="25">
        <v>95203332</v>
      </c>
      <c r="E8" s="19"/>
      <c r="F8" s="19"/>
      <c r="G8" s="19">
        <v>17269622.629999999</v>
      </c>
      <c r="H8" s="19">
        <v>77933709.370000005</v>
      </c>
    </row>
    <row r="9" spans="1:8" x14ac:dyDescent="0.25">
      <c r="A9" t="s">
        <v>146</v>
      </c>
      <c r="D9" s="14">
        <v>53940564</v>
      </c>
      <c r="G9" s="14">
        <v>11245004</v>
      </c>
      <c r="H9" s="14">
        <v>42695560</v>
      </c>
    </row>
    <row r="10" spans="1:8" x14ac:dyDescent="0.25">
      <c r="A10" t="s">
        <v>147</v>
      </c>
      <c r="D10" s="14">
        <v>22319569</v>
      </c>
      <c r="G10" s="14">
        <v>4769894</v>
      </c>
      <c r="H10" s="14">
        <v>17549675</v>
      </c>
    </row>
    <row r="11" spans="1:8" x14ac:dyDescent="0.25">
      <c r="A11" t="s">
        <v>148</v>
      </c>
      <c r="D11" s="14">
        <v>14538199</v>
      </c>
      <c r="G11" s="14">
        <v>555093</v>
      </c>
      <c r="H11" s="14">
        <v>13983106</v>
      </c>
    </row>
    <row r="12" spans="1:8" x14ac:dyDescent="0.25">
      <c r="A12" t="s">
        <v>149</v>
      </c>
      <c r="D12" s="14">
        <v>405000</v>
      </c>
      <c r="G12" s="14">
        <v>0</v>
      </c>
      <c r="H12" s="14">
        <v>405000</v>
      </c>
    </row>
    <row r="13" spans="1:8" x14ac:dyDescent="0.25">
      <c r="A13" t="s">
        <v>150</v>
      </c>
      <c r="D13" s="14">
        <v>3000000</v>
      </c>
      <c r="G13" s="14">
        <v>362517.63</v>
      </c>
      <c r="H13" s="14">
        <v>2637482.37</v>
      </c>
    </row>
    <row r="14" spans="1:8" x14ac:dyDescent="0.25">
      <c r="A14" t="s">
        <v>151</v>
      </c>
      <c r="D14" s="14">
        <v>0</v>
      </c>
      <c r="G14" s="14">
        <v>0</v>
      </c>
      <c r="H14" s="14">
        <v>0</v>
      </c>
    </row>
    <row r="15" spans="1:8" x14ac:dyDescent="0.25">
      <c r="A15" t="s">
        <v>152</v>
      </c>
      <c r="D15" s="14">
        <v>1000000</v>
      </c>
      <c r="G15" s="14">
        <v>337114</v>
      </c>
      <c r="H15" s="14">
        <v>662886</v>
      </c>
    </row>
    <row r="16" spans="1:8" s="18" customFormat="1" x14ac:dyDescent="0.25">
      <c r="A16" s="18" t="s">
        <v>153</v>
      </c>
      <c r="D16" s="25">
        <v>52180000</v>
      </c>
      <c r="E16" s="19"/>
      <c r="F16" s="19"/>
      <c r="G16" s="19">
        <v>9220453.3000000007</v>
      </c>
      <c r="H16" s="19">
        <v>42959546.700000003</v>
      </c>
    </row>
    <row r="17" spans="1:8" x14ac:dyDescent="0.25">
      <c r="A17" t="s">
        <v>154</v>
      </c>
      <c r="D17" s="14">
        <v>4195000</v>
      </c>
      <c r="G17" s="14">
        <v>1346583.58</v>
      </c>
      <c r="H17" s="14">
        <v>2848416.42</v>
      </c>
    </row>
    <row r="18" spans="1:8" x14ac:dyDescent="0.25">
      <c r="A18" t="s">
        <v>155</v>
      </c>
      <c r="D18" s="14">
        <v>2150000</v>
      </c>
      <c r="G18" s="14">
        <v>144516.43</v>
      </c>
      <c r="H18" s="14">
        <v>2005483.57</v>
      </c>
    </row>
    <row r="19" spans="1:8" x14ac:dyDescent="0.25">
      <c r="A19" t="s">
        <v>156</v>
      </c>
      <c r="D19" s="14">
        <v>0</v>
      </c>
      <c r="G19" s="14">
        <v>0</v>
      </c>
      <c r="H19" s="14">
        <v>0</v>
      </c>
    </row>
    <row r="20" spans="1:8" x14ac:dyDescent="0.25">
      <c r="A20" t="s">
        <v>157</v>
      </c>
      <c r="D20" s="14">
        <v>5550000</v>
      </c>
      <c r="G20" s="14">
        <v>1436630.7</v>
      </c>
      <c r="H20" s="14">
        <v>4113369.3</v>
      </c>
    </row>
    <row r="21" spans="1:8" x14ac:dyDescent="0.25">
      <c r="A21" t="s">
        <v>158</v>
      </c>
      <c r="D21" s="14">
        <v>11940000</v>
      </c>
      <c r="G21" s="14">
        <v>55913.75</v>
      </c>
      <c r="H21" s="14">
        <v>11884086.25</v>
      </c>
    </row>
    <row r="22" spans="1:8" x14ac:dyDescent="0.25">
      <c r="A22" t="s">
        <v>159</v>
      </c>
      <c r="D22" s="14">
        <v>24000000</v>
      </c>
      <c r="G22" s="14">
        <v>4768744.3499999996</v>
      </c>
      <c r="H22" s="14">
        <v>19231255.649999999</v>
      </c>
    </row>
    <row r="23" spans="1:8" x14ac:dyDescent="0.25">
      <c r="A23" t="s">
        <v>160</v>
      </c>
      <c r="D23" s="14">
        <v>500000</v>
      </c>
      <c r="G23" s="14">
        <v>263141.31</v>
      </c>
      <c r="H23" s="14">
        <v>236858.69</v>
      </c>
    </row>
    <row r="24" spans="1:8" x14ac:dyDescent="0.25">
      <c r="A24" t="s">
        <v>161</v>
      </c>
      <c r="D24" s="14">
        <v>0</v>
      </c>
      <c r="G24" s="14">
        <v>0</v>
      </c>
      <c r="H24" s="14">
        <v>0</v>
      </c>
    </row>
    <row r="25" spans="1:8" x14ac:dyDescent="0.25">
      <c r="A25" t="s">
        <v>162</v>
      </c>
      <c r="D25" s="14">
        <v>3845000</v>
      </c>
      <c r="G25" s="14">
        <v>1204923.18</v>
      </c>
      <c r="H25" s="14">
        <v>2640076.8199999998</v>
      </c>
    </row>
    <row r="26" spans="1:8" s="18" customFormat="1" x14ac:dyDescent="0.25">
      <c r="A26" s="18" t="s">
        <v>163</v>
      </c>
      <c r="D26" s="25">
        <v>75931000</v>
      </c>
      <c r="E26" s="19"/>
      <c r="F26" s="19"/>
      <c r="G26" s="19">
        <v>12319860.359999999</v>
      </c>
      <c r="H26" s="19">
        <v>63611139.640000001</v>
      </c>
    </row>
    <row r="27" spans="1:8" x14ac:dyDescent="0.25">
      <c r="A27" t="s">
        <v>164</v>
      </c>
      <c r="D27" s="14">
        <v>25553000</v>
      </c>
      <c r="G27" s="14">
        <v>4487623.57</v>
      </c>
      <c r="H27" s="14">
        <v>21065376.43</v>
      </c>
    </row>
    <row r="28" spans="1:8" x14ac:dyDescent="0.25">
      <c r="A28" t="s">
        <v>165</v>
      </c>
      <c r="D28" s="14">
        <v>6181000</v>
      </c>
      <c r="G28" s="14">
        <v>582930.80000000005</v>
      </c>
      <c r="H28" s="14">
        <v>5598069.2000000002</v>
      </c>
    </row>
    <row r="29" spans="1:8" x14ac:dyDescent="0.25">
      <c r="A29" t="s">
        <v>166</v>
      </c>
      <c r="D29" s="14">
        <v>2090000</v>
      </c>
      <c r="G29" s="14">
        <v>232770.1</v>
      </c>
      <c r="H29" s="14">
        <v>1857229.9</v>
      </c>
    </row>
    <row r="30" spans="1:8" x14ac:dyDescent="0.25">
      <c r="A30" t="s">
        <v>167</v>
      </c>
      <c r="D30" s="14">
        <v>1102000</v>
      </c>
      <c r="G30" s="14">
        <v>215757.77</v>
      </c>
      <c r="H30" s="14">
        <v>886242.23</v>
      </c>
    </row>
    <row r="31" spans="1:8" x14ac:dyDescent="0.25">
      <c r="A31" t="s">
        <v>168</v>
      </c>
      <c r="D31" s="14">
        <v>31435000</v>
      </c>
      <c r="G31" s="14">
        <v>6122123.1100000003</v>
      </c>
      <c r="H31" s="14">
        <v>25312876.890000001</v>
      </c>
    </row>
    <row r="32" spans="1:8" x14ac:dyDescent="0.25">
      <c r="A32" t="s">
        <v>169</v>
      </c>
      <c r="D32" s="14">
        <v>100000</v>
      </c>
      <c r="G32" s="14">
        <v>1400</v>
      </c>
      <c r="H32" s="14">
        <v>98600</v>
      </c>
    </row>
    <row r="33" spans="1:8" x14ac:dyDescent="0.25">
      <c r="A33" t="s">
        <v>170</v>
      </c>
      <c r="D33" s="14">
        <v>170000</v>
      </c>
      <c r="G33" s="14">
        <v>41580</v>
      </c>
      <c r="H33" s="14">
        <v>128420</v>
      </c>
    </row>
    <row r="34" spans="1:8" x14ac:dyDescent="0.25">
      <c r="A34" t="s">
        <v>171</v>
      </c>
      <c r="D34" s="14">
        <v>4300000</v>
      </c>
      <c r="G34" s="14">
        <v>523935.01</v>
      </c>
      <c r="H34" s="14">
        <v>3776064.99</v>
      </c>
    </row>
    <row r="35" spans="1:8" x14ac:dyDescent="0.25">
      <c r="A35" t="s">
        <v>172</v>
      </c>
      <c r="D35" s="14">
        <v>5000000</v>
      </c>
      <c r="G35" s="14">
        <v>111740</v>
      </c>
      <c r="H35" s="14">
        <v>4888260</v>
      </c>
    </row>
    <row r="36" spans="1:8" s="18" customFormat="1" x14ac:dyDescent="0.25">
      <c r="A36" s="18" t="s">
        <v>173</v>
      </c>
      <c r="D36" s="19">
        <v>19835752</v>
      </c>
      <c r="E36" s="19"/>
      <c r="F36" s="19"/>
      <c r="G36" s="19">
        <v>2823060.6</v>
      </c>
      <c r="H36" s="19">
        <v>17012691.399999999</v>
      </c>
    </row>
    <row r="37" spans="1:8" x14ac:dyDescent="0.25">
      <c r="A37" t="s">
        <v>174</v>
      </c>
      <c r="D37" s="14">
        <v>0</v>
      </c>
      <c r="G37" s="14">
        <v>0</v>
      </c>
      <c r="H37" s="14">
        <v>0</v>
      </c>
    </row>
    <row r="38" spans="1:8" x14ac:dyDescent="0.25">
      <c r="A38" t="s">
        <v>175</v>
      </c>
      <c r="D38" s="14">
        <v>6000000</v>
      </c>
      <c r="G38" s="14">
        <v>1000000</v>
      </c>
      <c r="H38" s="14">
        <v>5000000</v>
      </c>
    </row>
    <row r="39" spans="1:8" x14ac:dyDescent="0.25">
      <c r="A39" t="s">
        <v>176</v>
      </c>
      <c r="D39" s="14">
        <v>0</v>
      </c>
      <c r="G39" s="14">
        <v>0</v>
      </c>
      <c r="H39" s="14">
        <v>0</v>
      </c>
    </row>
    <row r="40" spans="1:8" x14ac:dyDescent="0.25">
      <c r="A40" t="s">
        <v>177</v>
      </c>
      <c r="D40" s="14">
        <v>5070000</v>
      </c>
      <c r="G40" s="14">
        <v>89148.74</v>
      </c>
      <c r="H40" s="14">
        <v>4980851.26</v>
      </c>
    </row>
    <row r="41" spans="1:8" x14ac:dyDescent="0.25">
      <c r="A41" t="s">
        <v>178</v>
      </c>
      <c r="D41" s="14">
        <v>5965752</v>
      </c>
      <c r="G41" s="14">
        <v>1242950</v>
      </c>
      <c r="H41" s="14">
        <v>4722802</v>
      </c>
    </row>
    <row r="42" spans="1:8" x14ac:dyDescent="0.25">
      <c r="A42" t="s">
        <v>179</v>
      </c>
      <c r="D42" s="14">
        <v>2800000</v>
      </c>
      <c r="G42" s="14">
        <v>490961.86</v>
      </c>
      <c r="H42" s="14">
        <v>2309038.14</v>
      </c>
    </row>
    <row r="43" spans="1:8" x14ac:dyDescent="0.25">
      <c r="A43" t="s">
        <v>180</v>
      </c>
      <c r="D43" s="14">
        <v>0</v>
      </c>
      <c r="G43" s="14">
        <v>0</v>
      </c>
      <c r="H43" s="14">
        <v>0</v>
      </c>
    </row>
    <row r="44" spans="1:8" x14ac:dyDescent="0.25">
      <c r="A44" t="s">
        <v>181</v>
      </c>
      <c r="D44" s="14">
        <v>0</v>
      </c>
      <c r="G44" s="14">
        <v>0</v>
      </c>
      <c r="H44" s="14">
        <v>0</v>
      </c>
    </row>
    <row r="45" spans="1:8" x14ac:dyDescent="0.25">
      <c r="A45" t="s">
        <v>182</v>
      </c>
      <c r="D45" s="14">
        <v>0</v>
      </c>
      <c r="G45" s="14">
        <v>0</v>
      </c>
      <c r="H45" s="14">
        <v>0</v>
      </c>
    </row>
    <row r="46" spans="1:8" s="18" customFormat="1" x14ac:dyDescent="0.25">
      <c r="A46" s="18" t="s">
        <v>183</v>
      </c>
      <c r="D46" s="19">
        <v>3300000</v>
      </c>
      <c r="E46" s="19"/>
      <c r="F46" s="19"/>
      <c r="G46" s="19">
        <v>66798.38</v>
      </c>
      <c r="H46" s="19">
        <v>3233201.62</v>
      </c>
    </row>
    <row r="47" spans="1:8" x14ac:dyDescent="0.25">
      <c r="A47" t="s">
        <v>184</v>
      </c>
      <c r="D47" s="14">
        <v>470000</v>
      </c>
      <c r="G47" s="14">
        <v>10900</v>
      </c>
      <c r="H47" s="14">
        <v>459100</v>
      </c>
    </row>
    <row r="48" spans="1:8" x14ac:dyDescent="0.25">
      <c r="A48" t="s">
        <v>185</v>
      </c>
      <c r="D48" s="14">
        <v>0</v>
      </c>
      <c r="G48" s="14">
        <v>9276.3799999999992</v>
      </c>
      <c r="H48" s="14">
        <v>-9276.3799999999992</v>
      </c>
    </row>
    <row r="49" spans="1:8" x14ac:dyDescent="0.25">
      <c r="A49" t="s">
        <v>186</v>
      </c>
      <c r="D49" s="14">
        <v>0</v>
      </c>
      <c r="G49" s="14">
        <v>27000</v>
      </c>
      <c r="H49" s="14">
        <v>-27000</v>
      </c>
    </row>
    <row r="50" spans="1:8" x14ac:dyDescent="0.25">
      <c r="A50" t="s">
        <v>187</v>
      </c>
      <c r="D50" s="14">
        <v>2450000</v>
      </c>
      <c r="G50" s="14">
        <v>0</v>
      </c>
      <c r="H50" s="14">
        <v>2450000</v>
      </c>
    </row>
    <row r="51" spans="1:8" x14ac:dyDescent="0.25">
      <c r="A51" t="s">
        <v>188</v>
      </c>
      <c r="D51" s="14">
        <v>0</v>
      </c>
      <c r="G51" s="14">
        <v>0</v>
      </c>
      <c r="H51" s="14">
        <v>0</v>
      </c>
    </row>
    <row r="52" spans="1:8" x14ac:dyDescent="0.25">
      <c r="A52" t="s">
        <v>189</v>
      </c>
      <c r="D52" s="14">
        <v>380000</v>
      </c>
      <c r="G52" s="14">
        <v>19622</v>
      </c>
      <c r="H52" s="14">
        <v>360378</v>
      </c>
    </row>
    <row r="53" spans="1:8" x14ac:dyDescent="0.25">
      <c r="A53" t="s">
        <v>190</v>
      </c>
      <c r="D53" s="14">
        <v>0</v>
      </c>
      <c r="G53" s="14">
        <v>0</v>
      </c>
      <c r="H53" s="14">
        <v>0</v>
      </c>
    </row>
    <row r="54" spans="1:8" x14ac:dyDescent="0.25">
      <c r="A54" t="s">
        <v>191</v>
      </c>
      <c r="D54" s="14">
        <v>0</v>
      </c>
      <c r="G54" s="14">
        <v>0</v>
      </c>
      <c r="H54" s="14">
        <v>0</v>
      </c>
    </row>
    <row r="55" spans="1:8" x14ac:dyDescent="0.25">
      <c r="A55" t="s">
        <v>192</v>
      </c>
      <c r="D55" s="14">
        <v>0</v>
      </c>
      <c r="G55" s="14">
        <v>0</v>
      </c>
      <c r="H55" s="14">
        <v>0</v>
      </c>
    </row>
    <row r="56" spans="1:8" s="18" customFormat="1" x14ac:dyDescent="0.25">
      <c r="A56" s="18" t="s">
        <v>193</v>
      </c>
      <c r="D56" s="19">
        <v>59421941</v>
      </c>
      <c r="E56" s="19"/>
      <c r="F56" s="19"/>
      <c r="G56" s="19">
        <v>0</v>
      </c>
      <c r="H56" s="19">
        <v>59421941</v>
      </c>
    </row>
    <row r="57" spans="1:8" x14ac:dyDescent="0.25">
      <c r="A57" t="s">
        <v>194</v>
      </c>
      <c r="D57" s="14">
        <v>18500000</v>
      </c>
      <c r="G57" s="14">
        <v>0</v>
      </c>
      <c r="H57" s="14">
        <v>18500000</v>
      </c>
    </row>
    <row r="58" spans="1:8" x14ac:dyDescent="0.25">
      <c r="A58" t="s">
        <v>195</v>
      </c>
      <c r="D58" s="14">
        <v>40921941</v>
      </c>
      <c r="G58" s="14">
        <v>0</v>
      </c>
      <c r="H58" s="14">
        <v>40921941</v>
      </c>
    </row>
    <row r="59" spans="1:8" x14ac:dyDescent="0.25">
      <c r="A59" t="s">
        <v>196</v>
      </c>
      <c r="D59" s="14">
        <v>0</v>
      </c>
      <c r="G59" s="14">
        <v>0</v>
      </c>
      <c r="H59" s="14">
        <v>0</v>
      </c>
    </row>
    <row r="60" spans="1:8" s="18" customFormat="1" x14ac:dyDescent="0.25">
      <c r="A60" s="18" t="s">
        <v>197</v>
      </c>
      <c r="D60" s="19">
        <v>0</v>
      </c>
      <c r="E60" s="19"/>
      <c r="F60" s="19"/>
      <c r="G60" s="19">
        <v>0</v>
      </c>
      <c r="H60" s="19">
        <v>0</v>
      </c>
    </row>
    <row r="61" spans="1:8" x14ac:dyDescent="0.25">
      <c r="A61" t="s">
        <v>198</v>
      </c>
      <c r="D61" s="14">
        <v>0</v>
      </c>
      <c r="G61" s="14">
        <v>0</v>
      </c>
      <c r="H61" s="14">
        <v>0</v>
      </c>
    </row>
    <row r="62" spans="1:8" x14ac:dyDescent="0.25">
      <c r="A62" t="s">
        <v>199</v>
      </c>
      <c r="D62" s="14">
        <v>0</v>
      </c>
      <c r="G62" s="14">
        <v>0</v>
      </c>
      <c r="H62" s="14">
        <v>0</v>
      </c>
    </row>
    <row r="63" spans="1:8" x14ac:dyDescent="0.25">
      <c r="A63" t="s">
        <v>200</v>
      </c>
      <c r="D63" s="14">
        <v>0</v>
      </c>
      <c r="G63" s="14">
        <v>0</v>
      </c>
      <c r="H63" s="14">
        <v>0</v>
      </c>
    </row>
    <row r="64" spans="1:8" x14ac:dyDescent="0.25">
      <c r="A64" t="s">
        <v>201</v>
      </c>
      <c r="D64" s="14">
        <v>0</v>
      </c>
      <c r="G64" s="14">
        <v>0</v>
      </c>
      <c r="H64" s="14">
        <v>0</v>
      </c>
    </row>
    <row r="65" spans="1:8" x14ac:dyDescent="0.25">
      <c r="A65" t="s">
        <v>202</v>
      </c>
      <c r="D65" s="14">
        <v>0</v>
      </c>
      <c r="G65" s="14">
        <v>0</v>
      </c>
      <c r="H65" s="14">
        <v>0</v>
      </c>
    </row>
    <row r="66" spans="1:8" x14ac:dyDescent="0.25">
      <c r="A66" t="s">
        <v>203</v>
      </c>
      <c r="D66" s="14">
        <v>0</v>
      </c>
      <c r="G66" s="14">
        <v>0</v>
      </c>
      <c r="H66" s="14">
        <v>0</v>
      </c>
    </row>
    <row r="67" spans="1:8" x14ac:dyDescent="0.25">
      <c r="A67" t="s">
        <v>204</v>
      </c>
      <c r="D67" s="14">
        <v>0</v>
      </c>
      <c r="G67" s="14">
        <v>0</v>
      </c>
      <c r="H67" s="14">
        <v>0</v>
      </c>
    </row>
    <row r="68" spans="1:8" s="18" customFormat="1" x14ac:dyDescent="0.25">
      <c r="A68" s="18" t="s">
        <v>205</v>
      </c>
      <c r="D68" s="19">
        <v>0</v>
      </c>
      <c r="E68" s="19"/>
      <c r="F68" s="19"/>
      <c r="G68" s="19">
        <v>0</v>
      </c>
      <c r="H68" s="19">
        <v>0</v>
      </c>
    </row>
    <row r="69" spans="1:8" x14ac:dyDescent="0.25">
      <c r="A69" t="s">
        <v>206</v>
      </c>
      <c r="D69" s="14">
        <v>0</v>
      </c>
      <c r="G69" s="14">
        <v>0</v>
      </c>
      <c r="H69" s="14">
        <v>0</v>
      </c>
    </row>
    <row r="70" spans="1:8" x14ac:dyDescent="0.25">
      <c r="A70" t="s">
        <v>207</v>
      </c>
      <c r="D70" s="14">
        <v>0</v>
      </c>
      <c r="G70" s="14">
        <v>0</v>
      </c>
      <c r="H70" s="14">
        <v>0</v>
      </c>
    </row>
    <row r="71" spans="1:8" x14ac:dyDescent="0.25">
      <c r="A71" t="s">
        <v>208</v>
      </c>
      <c r="D71" s="14">
        <v>0</v>
      </c>
      <c r="G71" s="14">
        <v>0</v>
      </c>
      <c r="H71" s="14">
        <v>0</v>
      </c>
    </row>
    <row r="72" spans="1:8" s="18" customFormat="1" x14ac:dyDescent="0.25">
      <c r="A72" s="18" t="s">
        <v>209</v>
      </c>
      <c r="D72" s="19">
        <v>7639107</v>
      </c>
      <c r="E72" s="19"/>
      <c r="F72" s="19"/>
      <c r="G72" s="19">
        <v>2510720.33</v>
      </c>
      <c r="H72" s="19">
        <v>5128386.67</v>
      </c>
    </row>
    <row r="73" spans="1:8" x14ac:dyDescent="0.25">
      <c r="A73" t="s">
        <v>210</v>
      </c>
      <c r="D73" s="14">
        <v>4803802</v>
      </c>
      <c r="G73" s="14">
        <v>1134672.43</v>
      </c>
      <c r="H73" s="14">
        <v>3669129.57</v>
      </c>
    </row>
    <row r="74" spans="1:8" x14ac:dyDescent="0.25">
      <c r="A74" t="s">
        <v>211</v>
      </c>
      <c r="D74" s="14">
        <v>2735305</v>
      </c>
      <c r="G74" s="14">
        <v>1376047.9</v>
      </c>
      <c r="H74" s="14">
        <v>1359257.1</v>
      </c>
    </row>
    <row r="75" spans="1:8" x14ac:dyDescent="0.25">
      <c r="A75" t="s">
        <v>212</v>
      </c>
      <c r="D75" s="14">
        <v>0</v>
      </c>
      <c r="G75" s="14">
        <v>0</v>
      </c>
      <c r="H75" s="14">
        <v>0</v>
      </c>
    </row>
    <row r="76" spans="1:8" x14ac:dyDescent="0.25">
      <c r="A76" t="s">
        <v>213</v>
      </c>
      <c r="D76" s="14">
        <v>0</v>
      </c>
      <c r="G76" s="14">
        <v>0</v>
      </c>
      <c r="H76" s="14">
        <v>0</v>
      </c>
    </row>
    <row r="77" spans="1:8" x14ac:dyDescent="0.25">
      <c r="A77" t="s">
        <v>214</v>
      </c>
      <c r="D77" s="14">
        <v>0</v>
      </c>
      <c r="G77" s="14">
        <v>0</v>
      </c>
      <c r="H77" s="14">
        <v>0</v>
      </c>
    </row>
    <row r="78" spans="1:8" x14ac:dyDescent="0.25">
      <c r="A78" t="s">
        <v>215</v>
      </c>
      <c r="D78" s="14">
        <v>0</v>
      </c>
      <c r="G78" s="14">
        <v>0</v>
      </c>
      <c r="H78" s="14">
        <v>0</v>
      </c>
    </row>
    <row r="79" spans="1:8" x14ac:dyDescent="0.25">
      <c r="A79" t="s">
        <v>216</v>
      </c>
      <c r="D79" s="14">
        <v>100000</v>
      </c>
      <c r="G79" s="14">
        <v>0</v>
      </c>
      <c r="H79" s="14">
        <v>100000</v>
      </c>
    </row>
    <row r="80" spans="1:8" x14ac:dyDescent="0.25">
      <c r="A80" t="s">
        <v>137</v>
      </c>
    </row>
    <row r="81" spans="1:8" s="18" customFormat="1" x14ac:dyDescent="0.25">
      <c r="A81" s="18" t="s">
        <v>217</v>
      </c>
      <c r="D81" s="19">
        <v>313511132</v>
      </c>
      <c r="E81" s="19"/>
      <c r="F81" s="19"/>
      <c r="G81" s="19">
        <v>44210515.600000001</v>
      </c>
      <c r="H81" s="19">
        <v>269300616.39999998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egresos@jocotepec.gob.mx</dc:creator>
  <cp:lastModifiedBy>egresos@jocotepec.gob.mx</cp:lastModifiedBy>
  <cp:lastPrinted>2025-04-29T03:09:35Z</cp:lastPrinted>
  <dcterms:created xsi:type="dcterms:W3CDTF">2025-04-29T02:26:11Z</dcterms:created>
  <dcterms:modified xsi:type="dcterms:W3CDTF">2025-05-07T00:32:53Z</dcterms:modified>
</cp:coreProperties>
</file>