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210" activeTab="5"/>
  </bookViews>
  <sheets>
    <sheet name="2018" sheetId="3" r:id="rId1"/>
    <sheet name="2019" sheetId="2" r:id="rId2"/>
    <sheet name="2020" sheetId="8" r:id="rId3"/>
    <sheet name="2021" sheetId="9" r:id="rId4"/>
    <sheet name="2022" sheetId="11" r:id="rId5"/>
    <sheet name="2023" sheetId="10" r:id="rId6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27" i="10" l="1"/>
  <c r="P20" i="11" l="1"/>
  <c r="P19" i="11"/>
  <c r="D18" i="11"/>
  <c r="P28" i="10" l="1"/>
  <c r="P29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<sst xmlns="http://schemas.openxmlformats.org/spreadsheetml/2006/main" count="1298" uniqueCount="249">
  <si>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</si>
  <si>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</si>
  <si>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</si>
  <si>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</si>
  <si>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</si>
  <si>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</si>
  <si>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</si>
  <si>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</si>
  <si>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</si>
  <si>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</si>
  <si>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</si>
  <si>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</si>
  <si>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</si>
  <si>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</si>
  <si>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</si>
  <si>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</si>
  <si>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</si>
  <si>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</si>
  <si>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</si>
  <si>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</si>
  <si>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</si>
  <si>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</si>
  <si>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</si>
  <si>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</si>
  <si>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</si>
  <si>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</si>
  <si>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</si>
  <si>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</si>
  <si>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</si>
  <si>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</si>
  <si>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</si>
  <si>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</si>
  <si>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</si>
  <si>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</si>
  <si>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</si>
  <si>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</si>
  <si>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</si>
  <si>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</si>
  <si>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</si>
  <si>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</si>
  <si>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</si>
  <si>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</si>
  <si>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</si>
  <si>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</si>
  <si>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</si>
  <si>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</si>
  <si>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</si>
  <si>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</si>
  <si>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</si>
  <si>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</si>
  <si>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</si>
  <si>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</si>
  <si>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</si>
  <si>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</si>
  <si>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</si>
  <si>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</si>
  <si>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</si>
  <si>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</si>
  <si>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</si>
  <si>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</si>
  <si>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</si>
  <si>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</si>
  <si>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</si>
  <si>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</si>
  <si>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</si>
  <si>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</si>
  <si>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</si>
  <si>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</si>
  <si>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</si>
  <si>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</si>
  <si>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</si>
  <si>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</si>
  <si>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</si>
  <si>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</si>
  <si>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</si>
  <si>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</si>
  <si>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</si>
  <si>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</si>
  <si>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</si>
  <si>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</si>
  <si>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</si>
  <si>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</si>
  <si>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</si>
  <si>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</si>
  <si>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</si>
  <si>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</si>
  <si>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</si>
  <si>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</si>
  <si>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</si>
  <si>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</si>
  <si>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</si>
  <si>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</si>
  <si>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</si>
  <si>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</si>
  <si>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</si>
  <si>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</si>
  <si>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</si>
  <si>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</si>
  <si>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</si>
  <si>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</si>
  <si>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</si>
  <si>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</si>
  <si>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</si>
  <si>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</si>
  <si>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</si>
  <si>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</si>
  <si>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</si>
  <si>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</si>
  <si>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</si>
  <si>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</si>
  <si>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</si>
  <si>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</si>
  <si>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</si>
  <si>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</si>
  <si>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</si>
  <si>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</si>
  <si>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</si>
  <si>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</si>
  <si>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</si>
  <si>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</si>
  <si>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</si>
  <si>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</si>
  <si>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</si>
  <si>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</si>
  <si>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</si>
  <si>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</si>
  <si>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</si>
  <si>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</si>
  <si>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</si>
  <si>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</si>
  <si>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</si>
  <si>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</si>
  <si>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</si>
  <si>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</si>
  <si>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</si>
  <si>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</si>
  <si>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</si>
  <si>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</si>
  <si>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</si>
  <si>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</si>
  <si>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</si>
  <si>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</si>
  <si>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</si>
  <si>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</si>
  <si>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</si>
  <si>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</si>
  <si>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</si>
  <si>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</si>
  <si>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</si>
  <si>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</si>
  <si>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</si>
  <si>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</si>
  <si>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</si>
  <si>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</si>
  <si>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</si>
  <si>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</si>
  <si>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</si>
  <si>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</si>
  <si>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</si>
  <si>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</si>
  <si>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</si>
  <si>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</si>
  <si>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</si>
  <si>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</si>
  <si>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</si>
  <si>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</si>
  <si>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</si>
  <si>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</si>
  <si>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</si>
  <si>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</si>
  <si>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</si>
  <si>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</si>
  <si>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</si>
  <si>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</si>
  <si>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</si>
  <si>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</si>
  <si>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</si>
  <si>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</si>
  <si>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</si>
  <si>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</si>
  <si>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</si>
  <si>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</si>
  <si>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</si>
  <si>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</si>
  <si>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</si>
  <si>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</si>
  <si>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</si>
  <si>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</si>
  <si>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</si>
  <si>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</si>
  <si>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</si>
  <si>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</si>
  <si>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</si>
  <si>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</si>
  <si>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</si>
  <si>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</si>
  <si>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</si>
  <si>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</si>
  <si>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</si>
  <si>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</si>
  <si>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</si>
  <si>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</si>
  <si>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</si>
  <si>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</si>
  <si>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</si>
  <si>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</si>
  <si>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</si>
  <si>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</si>
  <si>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</si>
  <si>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</si>
  <si>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</si>
  <si>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</si>
  <si>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</si>
  <si>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</si>
  <si>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</si>
  <si>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</si>
  <si>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</si>
  <si>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</si>
  <si>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</si>
  <si>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</si>
  <si>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</si>
  <si>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</si>
  <si>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</si>
  <si>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</si>
  <si>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</si>
  <si>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</si>
  <si>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</si>
  <si>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</si>
  <si>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</si>
  <si>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</si>
  <si>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</si>
  <si>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</si>
  <si>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</si>
  <si>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</si>
  <si>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</si>
  <si>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</si>
  <si>
    <t>Andrea Garcíacelis Michel</t>
  </si>
  <si>
    <t>GAMA980907157</t>
  </si>
  <si>
    <t>Reparación de equipo fotografico</t>
  </si>
  <si>
    <t>GAMA980907158</t>
  </si>
  <si>
    <t>Total 08-abr</t>
  </si>
  <si>
    <t>BAMJ790721EM9</t>
  </si>
  <si>
    <t>GEOVANNI SARMIENTO AVILA</t>
  </si>
  <si>
    <t>SAAG9908062H2</t>
  </si>
  <si>
    <t>27/11/202</t>
  </si>
  <si>
    <t>Total 11-nov</t>
  </si>
  <si>
    <t>Total 12-nov</t>
  </si>
  <si>
    <t>CARLOS EDUARDO PONCE MARTÍNEZ</t>
  </si>
  <si>
    <t>Total 12-dic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</si>
</sst>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14" fontId="0" fillId="2" borderId="9" xfId="1" applyNumberFormat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4" t="s">
        <v>195</v>
      </c>
      <c r="B40" s="94"/>
      <c r="C40" s="94"/>
      <c r="D40" s="94"/>
      <c r="E40" s="94"/>
      <c r="F40" s="94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4" t="s">
        <v>195</v>
      </c>
      <c r="B21" s="94"/>
      <c r="C21" s="94"/>
      <c r="D21" s="94"/>
      <c r="E21" s="94"/>
      <c r="F21" s="94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236</v>
      </c>
      <c r="J2" s="88" t="s">
        <v>203</v>
      </c>
      <c r="K2" s="88" t="s">
        <v>141</v>
      </c>
      <c r="L2" s="88" t="s">
        <v>237</v>
      </c>
      <c r="M2" s="88" t="s">
        <v>238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236</v>
      </c>
      <c r="J3" s="88" t="s">
        <v>203</v>
      </c>
      <c r="K3" s="88" t="s">
        <v>141</v>
      </c>
      <c r="L3" s="88" t="s">
        <v>239</v>
      </c>
      <c r="M3" s="88" t="s">
        <v>238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222</v>
      </c>
      <c r="J5" s="88" t="s">
        <v>177</v>
      </c>
      <c r="K5" s="88" t="s">
        <v>141</v>
      </c>
      <c r="L5" s="88" t="s">
        <v>226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240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222</v>
      </c>
      <c r="J7" s="88" t="s">
        <v>177</v>
      </c>
      <c r="K7" s="88" t="s">
        <v>141</v>
      </c>
      <c r="L7" s="88" t="s">
        <v>241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8"/>
      <c r="K10" s="86"/>
      <c r="L10" s="86"/>
      <c r="M10" s="86"/>
      <c r="N10" s="86"/>
      <c r="O10" s="86"/>
      <c r="P10" s="87"/>
    </row>
    <row r="11" spans="1:16" x14ac:dyDescent="0.25">
      <c r="A11" s="72">
        <v>2022</v>
      </c>
      <c r="B11" s="65">
        <v>45241</v>
      </c>
      <c r="C11" s="51">
        <v>44872</v>
      </c>
      <c r="D11" s="63">
        <v>1740</v>
      </c>
      <c r="E11" s="78">
        <v>435</v>
      </c>
      <c r="F11" s="51">
        <v>44872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208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2022</v>
      </c>
      <c r="B12" s="65">
        <v>45241</v>
      </c>
      <c r="C12" s="51">
        <v>44880</v>
      </c>
      <c r="D12" s="63">
        <v>3432</v>
      </c>
      <c r="E12" s="78">
        <v>17205</v>
      </c>
      <c r="F12" s="51">
        <v>44880</v>
      </c>
      <c r="G12" s="86">
        <v>3611</v>
      </c>
      <c r="H12" s="88" t="s">
        <v>221</v>
      </c>
      <c r="I12" s="88" t="s">
        <v>242</v>
      </c>
      <c r="J12" s="88" t="s">
        <v>177</v>
      </c>
      <c r="K12" s="88" t="s">
        <v>49</v>
      </c>
      <c r="L12" s="88" t="s">
        <v>243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2022</v>
      </c>
      <c r="B13" s="65">
        <v>45241</v>
      </c>
      <c r="C13" s="51">
        <v>44880</v>
      </c>
      <c r="D13" s="63">
        <v>1740</v>
      </c>
      <c r="E13" s="78">
        <v>436</v>
      </c>
      <c r="F13" s="51">
        <v>44880</v>
      </c>
      <c r="G13" s="86">
        <v>3611</v>
      </c>
      <c r="H13" s="88" t="s">
        <v>221</v>
      </c>
      <c r="I13" s="88" t="s">
        <v>222</v>
      </c>
      <c r="J13" s="88" t="s">
        <v>203</v>
      </c>
      <c r="K13" s="88" t="s">
        <v>141</v>
      </c>
      <c r="L13" s="88" t="s">
        <v>208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2022</v>
      </c>
      <c r="B14" s="65">
        <v>45241</v>
      </c>
      <c r="C14" s="51">
        <v>44892</v>
      </c>
      <c r="D14" s="63">
        <v>1740</v>
      </c>
      <c r="E14" s="78">
        <v>440</v>
      </c>
      <c r="F14" s="92" t="s">
        <v>244</v>
      </c>
      <c r="G14" s="86">
        <v>3611</v>
      </c>
      <c r="H14" s="88" t="s">
        <v>221</v>
      </c>
      <c r="I14" s="88" t="s">
        <v>222</v>
      </c>
      <c r="J14" s="88" t="s">
        <v>203</v>
      </c>
      <c r="K14" s="88" t="s">
        <v>141</v>
      </c>
      <c r="L14" s="88" t="s">
        <v>208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2022</v>
      </c>
      <c r="B15" s="65" t="s">
        <v>245</v>
      </c>
      <c r="C15" s="51"/>
      <c r="D15" s="63">
        <v>8652</v>
      </c>
      <c r="E15" s="78"/>
      <c r="F15" s="51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1:16" x14ac:dyDescent="0.25">
      <c r="A16" s="72">
        <v>2022</v>
      </c>
      <c r="B16" s="65">
        <v>45272</v>
      </c>
      <c r="C16" s="51">
        <v>44909</v>
      </c>
      <c r="D16" s="63">
        <v>4524</v>
      </c>
      <c r="E16" s="78">
        <v>21206</v>
      </c>
      <c r="F16" s="51">
        <v>44909</v>
      </c>
      <c r="G16" s="86">
        <v>3611</v>
      </c>
      <c r="H16" s="88" t="s">
        <v>221</v>
      </c>
      <c r="I16" s="88" t="s">
        <v>222</v>
      </c>
      <c r="J16" s="88" t="s">
        <v>177</v>
      </c>
      <c r="K16" s="88" t="s">
        <v>141</v>
      </c>
      <c r="L16" s="88" t="s">
        <v>208</v>
      </c>
      <c r="M16" s="88" t="s">
        <v>20</v>
      </c>
      <c r="N16" s="88" t="s">
        <v>153</v>
      </c>
      <c r="O16" s="88" t="s">
        <v>25</v>
      </c>
      <c r="P16" s="89" t="s">
        <v>179</v>
      </c>
    </row>
    <row r="17" spans="1:16" x14ac:dyDescent="0.25">
      <c r="A17" s="72">
        <v>2022</v>
      </c>
      <c r="B17" s="65" t="s">
        <v>246</v>
      </c>
      <c r="C17" s="51"/>
      <c r="D17" s="63">
        <v>4524</v>
      </c>
      <c r="E17" s="78"/>
      <c r="F17" s="51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1:16" ht="15.75" thickBot="1" x14ac:dyDescent="0.3">
      <c r="A18" s="44"/>
      <c r="B18" s="45"/>
      <c r="C18" s="46"/>
      <c r="D18" s="64">
        <f>D4+D6+D8+D10+D15+D17</f>
        <v>184856.01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5.75" thickTop="1" x14ac:dyDescent="0.25">
      <c r="A19" s="60"/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>
        <f>SUBTOTAL(3,P2:P18)</f>
        <v>10</v>
      </c>
    </row>
    <row r="20" spans="1:16" x14ac:dyDescent="0.25">
      <c r="A20" s="94" t="s">
        <v>195</v>
      </c>
      <c r="B20" s="94"/>
      <c r="C20" s="94"/>
      <c r="D20" s="94"/>
      <c r="E20" s="94"/>
      <c r="F20" s="94"/>
      <c r="G20" s="59"/>
      <c r="H20" s="59"/>
      <c r="I20" s="59"/>
      <c r="J20" s="59"/>
      <c r="K20" s="90"/>
      <c r="L20" s="59"/>
      <c r="M20" s="59"/>
      <c r="N20" s="59"/>
      <c r="O20" s="59"/>
      <c r="P20" s="59">
        <f>SUBTOTAL(3,P2:P18)</f>
        <v>10</v>
      </c>
    </row>
  </sheetData>
  <mergeCells count="1"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27" sqref="D27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 t="s">
        <v>199</v>
      </c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x14ac:dyDescent="0.25">
      <c r="A21" s="72">
        <v>2023</v>
      </c>
      <c r="B21" s="65">
        <v>45209</v>
      </c>
      <c r="C21" s="51">
        <v>45218</v>
      </c>
      <c r="D21" s="63">
        <v>15172.8</v>
      </c>
      <c r="E21" s="78">
        <v>22664</v>
      </c>
      <c r="F21" s="51">
        <v>45218</v>
      </c>
      <c r="G21" s="86">
        <v>3611</v>
      </c>
      <c r="H21" s="88" t="s">
        <v>221</v>
      </c>
      <c r="I21" s="88" t="s">
        <v>234</v>
      </c>
      <c r="J21" s="88" t="s">
        <v>177</v>
      </c>
      <c r="K21" s="88" t="s">
        <v>141</v>
      </c>
      <c r="L21" s="88" t="s">
        <v>235</v>
      </c>
      <c r="M21" s="88" t="s">
        <v>20</v>
      </c>
      <c r="N21" s="88" t="s">
        <v>153</v>
      </c>
      <c r="O21" s="88" t="s">
        <v>25</v>
      </c>
      <c r="P21" s="89" t="s">
        <v>179</v>
      </c>
    </row>
    <row r="22" spans="1:16" x14ac:dyDescent="0.25">
      <c r="A22" s="72">
        <v>2023</v>
      </c>
      <c r="B22" s="65" t="s">
        <v>198</v>
      </c>
      <c r="C22" s="51"/>
      <c r="D22" s="63">
        <v>15172.8</v>
      </c>
      <c r="E22" s="78"/>
      <c r="F22" s="51"/>
      <c r="G22" s="86"/>
      <c r="H22" s="88"/>
      <c r="I22" s="88"/>
      <c r="J22" s="88"/>
      <c r="K22" s="88"/>
      <c r="L22" s="88"/>
      <c r="M22" s="88"/>
      <c r="N22" s="88"/>
      <c r="O22" s="88"/>
      <c r="P22" s="89"/>
    </row>
    <row r="23" spans="1:16" x14ac:dyDescent="0.25">
      <c r="A23" s="72">
        <v>2023</v>
      </c>
      <c r="B23" s="65">
        <v>45607</v>
      </c>
      <c r="C23" s="51">
        <v>45231</v>
      </c>
      <c r="D23" s="63">
        <v>8932</v>
      </c>
      <c r="E23" s="78">
        <v>63</v>
      </c>
      <c r="F23" s="51">
        <v>45231</v>
      </c>
      <c r="G23" s="86">
        <v>3611</v>
      </c>
      <c r="H23" s="88" t="s">
        <v>221</v>
      </c>
      <c r="I23" s="88" t="s">
        <v>247</v>
      </c>
      <c r="J23" s="88" t="s">
        <v>177</v>
      </c>
      <c r="K23" s="88" t="s">
        <v>141</v>
      </c>
      <c r="L23" s="88" t="s">
        <v>208</v>
      </c>
      <c r="M23" s="88" t="s">
        <v>20</v>
      </c>
      <c r="N23" s="88" t="s">
        <v>153</v>
      </c>
      <c r="O23" s="88" t="s">
        <v>25</v>
      </c>
      <c r="P23" s="89" t="s">
        <v>179</v>
      </c>
    </row>
    <row r="24" spans="1:16" x14ac:dyDescent="0.25">
      <c r="A24" s="72">
        <v>2023</v>
      </c>
      <c r="B24" s="65" t="s">
        <v>245</v>
      </c>
      <c r="C24" s="51"/>
      <c r="D24" s="63">
        <v>8932</v>
      </c>
      <c r="E24" s="78"/>
      <c r="F24" s="51"/>
      <c r="G24" s="86"/>
      <c r="H24" s="88"/>
      <c r="I24" s="88"/>
      <c r="J24" s="88"/>
      <c r="K24" s="88"/>
      <c r="L24" s="88"/>
      <c r="M24" s="88"/>
      <c r="N24" s="88"/>
      <c r="O24" s="88"/>
      <c r="P24" s="89"/>
    </row>
    <row r="25" spans="1:16" x14ac:dyDescent="0.25">
      <c r="A25" s="72">
        <v>2023</v>
      </c>
      <c r="B25" s="65">
        <v>45638</v>
      </c>
      <c r="C25" s="51">
        <v>45268</v>
      </c>
      <c r="D25" s="63">
        <v>2088</v>
      </c>
      <c r="E25" s="78">
        <v>23035</v>
      </c>
      <c r="F25" s="51">
        <v>45268</v>
      </c>
      <c r="G25" s="86">
        <v>3611</v>
      </c>
      <c r="H25" s="88" t="s">
        <v>221</v>
      </c>
      <c r="I25" s="88" t="s">
        <v>234</v>
      </c>
      <c r="J25" s="88" t="s">
        <v>177</v>
      </c>
      <c r="K25" s="88" t="s">
        <v>141</v>
      </c>
      <c r="L25" s="88" t="s">
        <v>208</v>
      </c>
      <c r="M25" s="88" t="s">
        <v>20</v>
      </c>
      <c r="N25" s="88" t="s">
        <v>153</v>
      </c>
      <c r="O25" s="88" t="s">
        <v>25</v>
      </c>
      <c r="P25" s="89" t="s">
        <v>179</v>
      </c>
    </row>
    <row r="26" spans="1:16" x14ac:dyDescent="0.25">
      <c r="A26" s="72">
        <v>2023</v>
      </c>
      <c r="B26" s="65" t="s">
        <v>248</v>
      </c>
      <c r="C26" s="51"/>
      <c r="D26" s="63">
        <v>2088</v>
      </c>
      <c r="E26" s="78"/>
      <c r="F26" s="51"/>
      <c r="G26" s="86"/>
      <c r="H26" s="88"/>
      <c r="I26" s="88"/>
      <c r="J26" s="88"/>
      <c r="K26" s="88"/>
      <c r="L26" s="88"/>
      <c r="M26" s="88"/>
      <c r="N26" s="88"/>
      <c r="O26" s="88"/>
      <c r="P26" s="89"/>
    </row>
    <row r="27" spans="1:16" ht="15.75" thickBot="1" x14ac:dyDescent="0.3">
      <c r="A27" s="44"/>
      <c r="B27" s="45"/>
      <c r="C27" s="46"/>
      <c r="D27" s="63">
        <f>D3+D5+D7+D10+D13+D16+D18++D20+D22+D24+D26</f>
        <v>62245.600000000006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</row>
    <row r="28" spans="1:16" ht="15.75" thickTop="1" x14ac:dyDescent="0.25">
      <c r="A28" s="60"/>
      <c r="B28" s="55"/>
      <c r="C28" s="56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>
        <f>SUBTOTAL(3,P2:P27)</f>
        <v>14</v>
      </c>
    </row>
    <row r="29" spans="1:16" x14ac:dyDescent="0.25">
      <c r="A29" s="94" t="s">
        <v>195</v>
      </c>
      <c r="B29" s="94"/>
      <c r="C29" s="94"/>
      <c r="D29" s="94"/>
      <c r="E29" s="94"/>
      <c r="F29" s="94"/>
      <c r="G29" s="59"/>
      <c r="H29" s="59"/>
      <c r="I29" s="59"/>
      <c r="J29" s="59"/>
      <c r="K29" s="90"/>
      <c r="L29" s="59"/>
      <c r="M29" s="59"/>
      <c r="N29" s="59"/>
      <c r="O29" s="59"/>
      <c r="P29" s="59">
        <f>SUBTOTAL(3,P2:P27)</f>
        <v>14</v>
      </c>
    </row>
    <row r="30" spans="1:16" x14ac:dyDescent="0.25">
      <c r="A30" s="1"/>
      <c r="B30" s="1"/>
    </row>
  </sheetData>
  <mergeCells count="1">
    <mergeCell ref="A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2024-08-06T17:08:38Z</dcterms:modified>
</cp:coreProperties>
</file>