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ocuments\CIMTRA 2023\"/>
    </mc:Choice>
  </mc:AlternateContent>
  <xr:revisionPtr revIDLastSave="0" documentId="13_ncr:1_{351164C9-78D8-4ED6-8139-374429682053}" xr6:coauthVersionLast="47" xr6:coauthVersionMax="47" xr10:uidLastSave="{00000000-0000-0000-0000-000000000000}"/>
  <bookViews>
    <workbookView xWindow="2340" yWindow="465" windowWidth="16830" windowHeight="11055" activeTab="1" xr2:uid="{00000000-000D-0000-FFFF-FFFF00000000}"/>
  </bookViews>
  <sheets>
    <sheet name="CIMTRA" sheetId="1" r:id="rId1"/>
    <sheet name="Comparación de montos por años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7" l="1"/>
  <c r="G5" i="7"/>
  <c r="T10" i="1"/>
  <c r="F16" i="7"/>
  <c r="E16" i="7"/>
  <c r="S10" i="1" s="1"/>
  <c r="D16" i="7"/>
  <c r="R10" i="1" s="1"/>
  <c r="C16" i="7"/>
  <c r="Q10" i="1" s="1"/>
  <c r="B16" i="7"/>
  <c r="P10" i="1" s="1"/>
  <c r="G16" i="7" l="1"/>
  <c r="U10" i="1" s="1"/>
</calcChain>
</file>

<file path=xl/sharedStrings.xml><?xml version="1.0" encoding="utf-8"?>
<sst xmlns="http://schemas.openxmlformats.org/spreadsheetml/2006/main" count="44" uniqueCount="40">
  <si>
    <t>CIMTRA No. 1   Información sobre los gastos de comunicación social (Art. 8_V_j)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</si>
  <si>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</si>
  <si>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</si>
  <si>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</si>
  <si>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</si>
  <si>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</si>
  <si>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</si>
  <si>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</si>
  <si>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</si>
  <si>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</si>
  <si>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</si>
  <si>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</si>
  <si>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</si>
  <si>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</si>
  <si>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</si>
  <si>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</si>
  <si>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</si>
  <si>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</si>
  <si>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</si>
  <si>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>2020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</si>
  <si>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</si>
  <si>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</si>
  <si>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</si>
  <si>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</si>
  <si>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2021</t>
  </si>
  <si>
    <t xml:space="preserve">En el mes de Julio 2020, no se realizaron gastos de comunicación social. </t>
  </si>
  <si>
    <t xml:space="preserve">En el mes de Junio 2021, no se realizaron gastos de comunicación social. </t>
  </si>
  <si>
    <t xml:space="preserve">En el mes de Julio 2021, no se realizaron gastos de comunicación social. </t>
  </si>
  <si>
    <t xml:space="preserve">En el mes de Agosto 2021, no se realizaron gastos de comunicación social. </t>
  </si>
  <si>
    <t xml:space="preserve">En el mes de Octubre 2021, no se realizaron gastos de comunicación social. </t>
  </si>
  <si>
    <t xml:space="preserve">En el mes de Noviembre 2021, no se realizaron gastos de comunicación social. </t>
  </si>
  <si>
    <t xml:space="preserve">En el mes de Diciembre 2021, no se realizaron gastos de comunicación social. </t>
  </si>
  <si>
    <t>2022</t>
  </si>
  <si>
    <t>ACTUALIZADO A MARZ0 2022</t>
  </si>
  <si>
    <t>2023</t>
  </si>
  <si>
    <t xml:space="preserve">En el mes de Enero 2022, no se realizaron gastos de comunicación social. </t>
  </si>
  <si>
    <t xml:space="preserve">En el mes de Febrero 2022, no se realizaron gastos de comunicación social. </t>
  </si>
  <si>
    <t xml:space="preserve">En el mes de Marzo 2022, no se realizaron gastos de comunicación social. </t>
  </si>
  <si>
    <t xml:space="preserve">En el mes de Mayo 2022, no se realizaron gastos de comunicación social. </t>
  </si>
  <si>
    <t xml:space="preserve">En el mes de Junio 2022, no se realizaron gastos de comunicación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</si>
</sst>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48"/>
      <color rgb="FFC00000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rgb="FF8A45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4" fontId="0" fillId="0" borderId="0" xfId="1" applyFont="1"/>
    <xf numFmtId="0" fontId="6" fillId="0" borderId="0" xfId="0" applyFont="1"/>
    <xf numFmtId="0" fontId="7" fillId="3" borderId="1" xfId="0" applyFont="1" applyFill="1" applyBorder="1"/>
    <xf numFmtId="44" fontId="7" fillId="3" borderId="1" xfId="1" applyFont="1" applyFill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44" fontId="12" fillId="0" borderId="0" xfId="0" applyNumberFormat="1" applyFont="1"/>
    <xf numFmtId="0" fontId="15" fillId="0" borderId="0" xfId="0" applyFont="1"/>
    <xf numFmtId="44" fontId="15" fillId="0" borderId="0" xfId="1" applyFont="1"/>
    <xf numFmtId="44" fontId="15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top"/>
    </xf>
    <xf numFmtId="0" fontId="13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3F9C19A1-11DD-4175-8AC1-85D4F0D14C2B}"/>
  </tableStyles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061725558181298E-2"/>
          <c:y val="9.5636586993775585E-3"/>
          <c:w val="0.90071275189998223"/>
          <c:h val="0.799635325896103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CIMTRA!$P$9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CIMTRA!$P$10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4-4942-B4FE-D0BEE1ABAECB}"/>
            </c:ext>
          </c:extLst>
        </c:ser>
        <c:ser>
          <c:idx val="1"/>
          <c:order val="1"/>
          <c:tx>
            <c:strRef>
              <c:f>CIMTRA!$Q$9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CIMTRA!$Q$10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94-4942-B4FE-D0BEE1ABAECB}"/>
            </c:ext>
          </c:extLst>
        </c:ser>
        <c:ser>
          <c:idx val="2"/>
          <c:order val="2"/>
          <c:tx>
            <c:strRef>
              <c:f>CIMTRA!$R$9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CIMTRA!$R$10</c:f>
              <c:numCache>
                <c:formatCode>_("$"* #,##0.00_);_("$"* \(#,##0.00\);_("$"* "-"??_);_(@_)</c:formatCode>
                <c:ptCount val="1"/>
                <c:pt idx="0">
                  <c:v>160418.65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94-4942-B4FE-D0BEE1ABAECB}"/>
            </c:ext>
          </c:extLst>
        </c:ser>
        <c:ser>
          <c:idx val="3"/>
          <c:order val="3"/>
          <c:tx>
            <c:strRef>
              <c:f>CIMTRA!$S$9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CIMTRA!$S$10</c:f>
              <c:numCache>
                <c:formatCode>_("$"* #,##0.00_);_("$"* \(#,##0.00\);_("$"* "-"??_);_(@_)</c:formatCode>
                <c:ptCount val="1"/>
                <c:pt idx="0">
                  <c:v>121798.92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94-4942-B4FE-D0BEE1ABAECB}"/>
            </c:ext>
          </c:extLst>
        </c:ser>
        <c:ser>
          <c:idx val="4"/>
          <c:order val="4"/>
          <c:tx>
            <c:strRef>
              <c:f>CIMTRA!$T$9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CIMTRA!$T$10</c:f>
              <c:numCache>
                <c:formatCode>_("$"* #,##0.00_);_("$"* \(#,##0.00\);_("$"* "-"??_);_(@_)</c:formatCode>
                <c:ptCount val="1"/>
                <c:pt idx="0">
                  <c:v>184856.04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4-4710-9FC1-D55BDFB25A64}"/>
            </c:ext>
          </c:extLst>
        </c:ser>
        <c:ser>
          <c:idx val="5"/>
          <c:order val="5"/>
          <c:tx>
            <c:strRef>
              <c:f>CIMTRA!$U$9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CIMTRA!$U$10</c:f>
              <c:numCache>
                <c:formatCode>_("$"* #,##0.00_);_("$"* \(#,##0.00\);_("$"* "-"??_);_(@_)</c:formatCode>
                <c:ptCount val="1"/>
                <c:pt idx="0">
                  <c:v>22620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8-49FA-8C1B-AF2CF1859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086496"/>
        <c:axId val="342343856"/>
      </c:barChart>
      <c:catAx>
        <c:axId val="3380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2343856"/>
        <c:crosses val="autoZero"/>
        <c:auto val="1"/>
        <c:lblAlgn val="ctr"/>
        <c:lblOffset val="100"/>
        <c:noMultiLvlLbl val="0"/>
      </c:catAx>
      <c:valAx>
        <c:axId val="34234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0864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INFORME GLOBAL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2018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5-418A-A5EE-7E1598F17A44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2019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5-418A-A5EE-7E1598F17A44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2020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  <c:pt idx="6">
                  <c:v>0</c:v>
                </c:pt>
                <c:pt idx="7">
                  <c:v>4060</c:v>
                </c:pt>
                <c:pt idx="8">
                  <c:v>0</c:v>
                </c:pt>
                <c:pt idx="9">
                  <c:v>30392</c:v>
                </c:pt>
                <c:pt idx="10">
                  <c:v>30392</c:v>
                </c:pt>
                <c:pt idx="11">
                  <c:v>9280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5-418A-A5EE-7E1598F17A44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2021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_("$"* #,##0.00_);_("$"* \(#,##0.00\);_("$"* "-"??_);_(@_)</c:formatCode>
                <c:ptCount val="12"/>
                <c:pt idx="0">
                  <c:v>9280</c:v>
                </c:pt>
                <c:pt idx="1">
                  <c:v>9280</c:v>
                </c:pt>
                <c:pt idx="2">
                  <c:v>32944</c:v>
                </c:pt>
                <c:pt idx="3">
                  <c:v>51875.28</c:v>
                </c:pt>
                <c:pt idx="4">
                  <c:v>2320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16099.64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A5-418A-A5EE-7E1598F17A44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2022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2204.04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1740</c:v>
                </c:pt>
                <c:pt idx="8">
                  <c:v>1740</c:v>
                </c:pt>
                <c:pt idx="9">
                  <c:v>165996</c:v>
                </c:pt>
                <c:pt idx="10">
                  <c:v>8652</c:v>
                </c:pt>
                <c:pt idx="11">
                  <c:v>4524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D-425C-BE8E-C48D398CEA87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_("$"* #,##0.00_);_("$"* \(#,##0.00\);_("$"* "-"??_);_(@_)</c:formatCode>
                <c:ptCount val="12"/>
                <c:pt idx="0">
                  <c:v>5220</c:v>
                </c:pt>
                <c:pt idx="1">
                  <c:v>3480</c:v>
                </c:pt>
                <c:pt idx="2">
                  <c:v>3480</c:v>
                </c:pt>
                <c:pt idx="3">
                  <c:v>3480</c:v>
                </c:pt>
                <c:pt idx="4">
                  <c:v>3480</c:v>
                </c:pt>
                <c:pt idx="5">
                  <c:v>3480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C8-485D-84AA-9D671EE30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401056"/>
        <c:axId val="341401472"/>
      </c:lineChart>
      <c:catAx>
        <c:axId val="3414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1401472"/>
        <c:crosses val="autoZero"/>
        <c:auto val="1"/>
        <c:lblAlgn val="ctr"/>
        <c:lblOffset val="100"/>
        <c:noMultiLvlLbl val="0"/>
      </c:catAx>
      <c:valAx>
        <c:axId val="34140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140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</dgm:pt>
  </dgm:ptLst>
  <dgm:cxnLst>
    <dgm:cxn modelId="{0040D10C-A6D5-44E7-8282-F4C7C1233264}" type="presOf" srcId="{06E526E1-C661-4110-A4A9-95117A0A2FB2}" destId="{99CF7D31-D7B3-4273-8DFE-94E249D6629F}" srcOrd="0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8</xdr:row>
      <xdr:rowOff>47625</xdr:rowOff>
    </xdr:from>
    <xdr:to>
      <xdr:col>10</xdr:col>
      <xdr:colOff>1257300</xdr:colOff>
      <xdr:row>10</xdr:row>
      <xdr:rowOff>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6</xdr:row>
      <xdr:rowOff>30159</xdr:rowOff>
    </xdr:from>
    <xdr:ext cx="6619875" cy="718466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4</xdr:row>
      <xdr:rowOff>210930</xdr:rowOff>
    </xdr:from>
    <xdr:to>
      <xdr:col>3</xdr:col>
      <xdr:colOff>1237261</xdr:colOff>
      <xdr:row>9</xdr:row>
      <xdr:rowOff>119062</xdr:rowOff>
    </xdr:to>
    <xdr:pic>
      <xdr:nvPicPr>
        <xdr:cNvPr id="4" name="Imagen 3" descr="Jocotepec | Gobierno Municip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33</xdr:row>
      <xdr:rowOff>190499</xdr:rowOff>
    </xdr:from>
    <xdr:to>
      <xdr:col>11</xdr:col>
      <xdr:colOff>142875</xdr:colOff>
      <xdr:row>36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714375</xdr:colOff>
      <xdr:row>10</xdr:row>
      <xdr:rowOff>33337</xdr:rowOff>
    </xdr:from>
    <xdr:to>
      <xdr:col>12</xdr:col>
      <xdr:colOff>761999</xdr:colOff>
      <xdr:row>32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899671</xdr:colOff>
      <xdr:row>19</xdr:row>
      <xdr:rowOff>173690</xdr:rowOff>
    </xdr:from>
    <xdr:to>
      <xdr:col>3</xdr:col>
      <xdr:colOff>1172548</xdr:colOff>
      <xdr:row>26</xdr:row>
      <xdr:rowOff>12272</xdr:rowOff>
    </xdr:to>
    <xdr:pic>
      <xdr:nvPicPr>
        <xdr:cNvPr id="11" name="Imagen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6024" y="4118161"/>
          <a:ext cx="1583965" cy="1216905"/>
        </a:xfrm>
        <a:prstGeom prst="rect">
          <a:avLst/>
        </a:prstGeom>
      </xdr:spPr>
    </xdr:pic>
    <xdr:clientData/>
  </xdr:twoCellAnchor>
  <xdr:twoCellAnchor>
    <xdr:from>
      <xdr:col>7</xdr:col>
      <xdr:colOff>728383</xdr:colOff>
      <xdr:row>1</xdr:row>
      <xdr:rowOff>253253</xdr:rowOff>
    </xdr:from>
    <xdr:to>
      <xdr:col>13</xdr:col>
      <xdr:colOff>728383</xdr:colOff>
      <xdr:row>15</xdr:row>
      <xdr:rowOff>251011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G16" totalsRowShown="0" headerRowDxfId="3">
  <autoFilter ref="A3:G16" xr:uid="{00000000-0009-0000-0100-000001000000}"/>
  <tableColumns count="7">
    <tableColumn id="1" xr3:uid="{00000000-0010-0000-0000-000001000000}" name="Mes/Año"/>
    <tableColumn id="5" xr3:uid="{00000000-0010-0000-0000-000005000000}" name="2018"/>
    <tableColumn id="6" xr3:uid="{00000000-0010-0000-0000-000006000000}" name="2019"/>
    <tableColumn id="3" xr3:uid="{00000000-0010-0000-0000-000003000000}" name="2020" dataDxfId="2">
      <calculatedColumnFormula>#REF!</calculatedColumnFormula>
    </tableColumn>
    <tableColumn id="2" xr3:uid="{00000000-0010-0000-0000-000002000000}" name="2021"/>
    <tableColumn id="4" xr3:uid="{00000000-0010-0000-0000-000004000000}" name="2022" dataDxfId="1"/>
    <tableColumn id="7" xr3:uid="{8F0FCE38-77CD-45FD-8DEF-09D3820D6CE9}" name="2023" dataDxfId="0" dataCellStyle="Moneda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topLeftCell="F4" zoomScale="40" zoomScaleNormal="40" workbookViewId="0">
      <selection activeCell="J44" sqref="J44"/>
    </sheetView>
  </sheetViews>
  <sheetFormatPr baseColWidth="10" defaultColWidth="11.42578125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36" style="1" customWidth="1"/>
    <col min="19" max="20" width="30.85546875" style="1" bestFit="1" customWidth="1"/>
    <col min="21" max="21" width="20.42578125" style="1" customWidth="1"/>
    <col min="22" max="22" width="11.42578125" style="1"/>
    <col min="23" max="26" width="11.42578125" style="7"/>
    <col min="27" max="16384" width="11.42578125" style="1"/>
  </cols>
  <sheetData>
    <row r="1" spans="1:24" ht="61.5" x14ac:dyDescent="0.9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24" ht="61.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2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24" ht="27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7"/>
    </row>
    <row r="6" spans="1:24" ht="27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4"/>
    </row>
    <row r="7" spans="1:24" ht="27.75" customHeight="1" x14ac:dyDescent="0.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4"/>
      <c r="P7" s="13"/>
      <c r="Q7" s="13"/>
      <c r="R7" s="13"/>
      <c r="S7" s="13"/>
      <c r="T7" s="13"/>
      <c r="U7" s="13"/>
      <c r="V7" s="13"/>
      <c r="W7" s="11"/>
      <c r="X7" s="4"/>
    </row>
    <row r="8" spans="1:24" ht="27.75" customHeight="1" x14ac:dyDescent="0.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4"/>
      <c r="P8" s="14"/>
      <c r="Q8" s="14"/>
      <c r="R8" s="15"/>
      <c r="S8" s="13"/>
      <c r="T8" s="13"/>
      <c r="U8" s="13"/>
      <c r="V8" s="13"/>
      <c r="W8" s="11"/>
      <c r="X8" s="4"/>
    </row>
    <row r="9" spans="1:24" ht="27.75" customHeight="1" x14ac:dyDescent="0.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4"/>
      <c r="P9" s="11" t="s">
        <v>17</v>
      </c>
      <c r="Q9" s="11" t="s">
        <v>18</v>
      </c>
      <c r="R9" s="11" t="s">
        <v>19</v>
      </c>
      <c r="S9" s="11" t="s">
        <v>24</v>
      </c>
      <c r="T9" s="11">
        <v>2022</v>
      </c>
      <c r="U9" s="11">
        <v>2023</v>
      </c>
      <c r="V9" s="11"/>
      <c r="W9" s="11"/>
      <c r="X9" s="4"/>
    </row>
    <row r="10" spans="1:24" ht="27.75" customHeight="1" x14ac:dyDescent="0.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4"/>
      <c r="P10" s="12">
        <f>'Comparación de montos por años'!B16</f>
        <v>176363.62</v>
      </c>
      <c r="Q10" s="12">
        <f>'Comparación de montos por años'!C16</f>
        <v>199633.44</v>
      </c>
      <c r="R10" s="12">
        <f>'Comparación de montos por años'!D16</f>
        <v>160418.65</v>
      </c>
      <c r="S10" s="12">
        <f>'Comparación de montos por años'!E16</f>
        <v>121798.92</v>
      </c>
      <c r="T10" s="12">
        <f>'Comparación de montos por años'!F16</f>
        <v>184856.04</v>
      </c>
      <c r="U10" s="12">
        <f>'Comparación de montos por años'!G16</f>
        <v>22620</v>
      </c>
      <c r="V10" s="11"/>
      <c r="W10" s="11"/>
      <c r="X10" s="4"/>
    </row>
    <row r="11" spans="1:24" ht="27.75" customHeight="1" x14ac:dyDescent="0.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P11" s="11"/>
      <c r="Q11" s="11"/>
      <c r="R11" s="11"/>
      <c r="S11" s="11"/>
      <c r="T11" s="11"/>
      <c r="U11" s="11"/>
      <c r="V11" s="11"/>
      <c r="W11" s="11"/>
      <c r="X11" s="4"/>
    </row>
    <row r="12" spans="1:24" ht="27.75" customHeight="1" x14ac:dyDescent="0.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P12" s="11"/>
      <c r="Q12" s="11"/>
      <c r="R12" s="11"/>
      <c r="S12" s="11"/>
      <c r="T12" s="11"/>
      <c r="U12" s="11"/>
      <c r="V12" s="11"/>
      <c r="W12" s="11"/>
      <c r="X12" s="4"/>
    </row>
    <row r="13" spans="1:24" ht="27.75" customHeight="1" x14ac:dyDescent="0.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P13" s="13"/>
      <c r="Q13" s="13"/>
      <c r="R13" s="13"/>
      <c r="S13" s="13"/>
      <c r="T13" s="13"/>
      <c r="U13" s="13"/>
      <c r="V13" s="13"/>
      <c r="W13" s="11"/>
      <c r="X13" s="4"/>
    </row>
    <row r="14" spans="1:24" ht="27.75" customHeight="1" x14ac:dyDescent="0.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13"/>
      <c r="Q14" s="13"/>
      <c r="R14" s="13"/>
      <c r="S14" s="13"/>
      <c r="T14" s="13"/>
      <c r="U14" s="13"/>
      <c r="V14" s="13"/>
      <c r="W14" s="11"/>
      <c r="X14" s="4"/>
    </row>
    <row r="15" spans="1:24" ht="27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24" ht="27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27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7.7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7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27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27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7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ht="27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7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7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27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27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7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27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27.7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7.7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27.7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7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7.7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27.7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27.7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7.2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27.75" hidden="1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7.75" hidden="1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</sheetData>
  <mergeCells count="3">
    <mergeCell ref="A2:M2"/>
    <mergeCell ref="A3:M39"/>
    <mergeCell ref="A1:M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2"/>
  <sheetViews>
    <sheetView tabSelected="1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13.28515625" customWidth="1"/>
    <col min="2" max="3" width="19.7109375" bestFit="1" customWidth="1"/>
    <col min="4" max="4" width="19.7109375" customWidth="1"/>
    <col min="5" max="5" width="19" customWidth="1"/>
    <col min="6" max="6" width="19" bestFit="1" customWidth="1"/>
    <col min="7" max="7" width="19" customWidth="1"/>
  </cols>
  <sheetData>
    <row r="1" spans="1:13" ht="26.25" x14ac:dyDescent="0.4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" x14ac:dyDescent="0.35">
      <c r="A2" s="20" t="s">
        <v>2</v>
      </c>
      <c r="B2" s="20"/>
      <c r="C2" s="20"/>
      <c r="D2" s="20"/>
      <c r="E2" s="20"/>
    </row>
    <row r="3" spans="1:13" s="2" customFormat="1" x14ac:dyDescent="0.25">
      <c r="A3" s="2" t="s">
        <v>3</v>
      </c>
      <c r="B3" s="2" t="s">
        <v>17</v>
      </c>
      <c r="C3" s="2" t="s">
        <v>18</v>
      </c>
      <c r="D3" s="2" t="s">
        <v>19</v>
      </c>
      <c r="E3" s="2" t="s">
        <v>24</v>
      </c>
      <c r="F3" s="2" t="s">
        <v>32</v>
      </c>
      <c r="G3" s="2" t="s">
        <v>34</v>
      </c>
    </row>
    <row r="4" spans="1:13" x14ac:dyDescent="0.25">
      <c r="A4" t="s">
        <v>4</v>
      </c>
      <c r="B4" s="3">
        <v>1690</v>
      </c>
      <c r="C4" s="3">
        <v>0</v>
      </c>
      <c r="D4" s="3">
        <v>19441</v>
      </c>
      <c r="E4" s="3">
        <v>9280</v>
      </c>
      <c r="F4" s="3">
        <v>0</v>
      </c>
      <c r="G4" s="3">
        <v>5220</v>
      </c>
    </row>
    <row r="5" spans="1:13" x14ac:dyDescent="0.25">
      <c r="A5" t="s">
        <v>5</v>
      </c>
      <c r="B5" s="3">
        <v>16760</v>
      </c>
      <c r="C5" s="3">
        <v>13340</v>
      </c>
      <c r="D5" s="3">
        <v>14095.11</v>
      </c>
      <c r="E5" s="3">
        <v>9280</v>
      </c>
      <c r="F5" s="3">
        <v>0</v>
      </c>
      <c r="G5" s="3">
        <f>1740+1740</f>
        <v>3480</v>
      </c>
    </row>
    <row r="6" spans="1:13" x14ac:dyDescent="0.25">
      <c r="A6" t="s">
        <v>6</v>
      </c>
      <c r="B6" s="3">
        <v>30874</v>
      </c>
      <c r="C6" s="3">
        <v>6960</v>
      </c>
      <c r="D6" s="3">
        <v>36550.54</v>
      </c>
      <c r="E6" s="3">
        <v>32944</v>
      </c>
      <c r="F6" s="3">
        <v>0</v>
      </c>
      <c r="G6" s="3">
        <v>3480</v>
      </c>
    </row>
    <row r="7" spans="1:13" x14ac:dyDescent="0.25">
      <c r="A7" t="s">
        <v>7</v>
      </c>
      <c r="B7" s="3">
        <v>12548.62</v>
      </c>
      <c r="C7" s="3">
        <v>9280</v>
      </c>
      <c r="D7" s="3">
        <v>9560</v>
      </c>
      <c r="E7" s="3">
        <v>51875.28</v>
      </c>
      <c r="F7" s="3">
        <v>2204.04</v>
      </c>
      <c r="G7" s="3">
        <v>3480</v>
      </c>
    </row>
    <row r="8" spans="1:13" x14ac:dyDescent="0.25">
      <c r="A8" t="s">
        <v>8</v>
      </c>
      <c r="B8" s="3">
        <v>43383</v>
      </c>
      <c r="C8" s="3">
        <v>10985.2</v>
      </c>
      <c r="D8" s="3">
        <v>6648</v>
      </c>
      <c r="E8" s="3">
        <v>2320</v>
      </c>
      <c r="F8" s="3">
        <v>0</v>
      </c>
      <c r="G8" s="3">
        <f>1740+1740</f>
        <v>3480</v>
      </c>
    </row>
    <row r="9" spans="1:13" x14ac:dyDescent="0.25">
      <c r="A9" t="s">
        <v>9</v>
      </c>
      <c r="B9" s="3">
        <v>29696</v>
      </c>
      <c r="C9" s="3">
        <v>19336.04</v>
      </c>
      <c r="D9" s="3">
        <v>0</v>
      </c>
      <c r="E9" s="3">
        <v>0</v>
      </c>
      <c r="F9" s="3">
        <v>0</v>
      </c>
      <c r="G9" s="3">
        <v>3480</v>
      </c>
    </row>
    <row r="10" spans="1:13" x14ac:dyDescent="0.25">
      <c r="A10" t="s">
        <v>10</v>
      </c>
      <c r="B10" s="3">
        <v>14848</v>
      </c>
      <c r="C10" s="3">
        <v>56288.3</v>
      </c>
      <c r="D10" s="3">
        <v>0</v>
      </c>
      <c r="E10" s="3">
        <v>0</v>
      </c>
      <c r="F10" s="3">
        <v>0</v>
      </c>
      <c r="G10" s="3"/>
    </row>
    <row r="11" spans="1:13" x14ac:dyDescent="0.25">
      <c r="A11" t="s">
        <v>11</v>
      </c>
      <c r="B11" s="3">
        <v>14848</v>
      </c>
      <c r="C11" s="3">
        <v>10677</v>
      </c>
      <c r="D11" s="3">
        <v>4060</v>
      </c>
      <c r="E11" s="3">
        <v>0</v>
      </c>
      <c r="F11" s="3">
        <v>1740</v>
      </c>
      <c r="G11" s="3"/>
    </row>
    <row r="12" spans="1:13" x14ac:dyDescent="0.25">
      <c r="A12" t="s">
        <v>12</v>
      </c>
      <c r="B12" s="3">
        <v>2320</v>
      </c>
      <c r="C12" s="3">
        <v>2320</v>
      </c>
      <c r="D12" s="3">
        <v>0</v>
      </c>
      <c r="E12" s="3">
        <v>16099.64</v>
      </c>
      <c r="F12" s="3">
        <v>1740</v>
      </c>
      <c r="G12" s="3"/>
    </row>
    <row r="13" spans="1:13" x14ac:dyDescent="0.25">
      <c r="A13" t="s">
        <v>13</v>
      </c>
      <c r="B13" s="3">
        <v>0</v>
      </c>
      <c r="C13" s="3">
        <v>13193</v>
      </c>
      <c r="D13" s="3">
        <v>30392</v>
      </c>
      <c r="E13" s="3">
        <v>0</v>
      </c>
      <c r="F13" s="3">
        <v>165996</v>
      </c>
      <c r="G13" s="3"/>
    </row>
    <row r="14" spans="1:13" x14ac:dyDescent="0.25">
      <c r="A14" t="s">
        <v>14</v>
      </c>
      <c r="B14" s="3">
        <v>5800</v>
      </c>
      <c r="C14" s="3">
        <v>42574.9</v>
      </c>
      <c r="D14" s="3">
        <v>30392</v>
      </c>
      <c r="E14" s="3">
        <v>0</v>
      </c>
      <c r="F14" s="3">
        <v>8652</v>
      </c>
      <c r="G14" s="3"/>
    </row>
    <row r="15" spans="1:13" x14ac:dyDescent="0.25">
      <c r="A15" t="s">
        <v>15</v>
      </c>
      <c r="B15" s="3">
        <v>3596</v>
      </c>
      <c r="C15" s="3">
        <v>14679</v>
      </c>
      <c r="D15" s="3">
        <v>9280</v>
      </c>
      <c r="E15" s="3">
        <v>0</v>
      </c>
      <c r="F15" s="3">
        <v>4524</v>
      </c>
      <c r="G15" s="3"/>
    </row>
    <row r="16" spans="1:13" ht="21.75" thickBot="1" x14ac:dyDescent="0.4">
      <c r="A16" s="5" t="s">
        <v>16</v>
      </c>
      <c r="B16" s="6">
        <f t="shared" ref="B16:G16" si="0">SUM(B4:B15)</f>
        <v>176363.62</v>
      </c>
      <c r="C16" s="6">
        <f t="shared" si="0"/>
        <v>199633.44</v>
      </c>
      <c r="D16" s="6">
        <f t="shared" si="0"/>
        <v>160418.65</v>
      </c>
      <c r="E16" s="6">
        <f t="shared" si="0"/>
        <v>121798.92</v>
      </c>
      <c r="F16" s="6">
        <f t="shared" si="0"/>
        <v>184856.04</v>
      </c>
      <c r="G16" s="6">
        <f t="shared" si="0"/>
        <v>22620</v>
      </c>
    </row>
    <row r="17" spans="1:2" ht="15.75" thickTop="1" x14ac:dyDescent="0.25"/>
    <row r="26" spans="1:2" ht="18.75" x14ac:dyDescent="0.3">
      <c r="A26" s="8" t="s">
        <v>20</v>
      </c>
      <c r="B26" s="9"/>
    </row>
    <row r="27" spans="1:2" ht="18.75" x14ac:dyDescent="0.3">
      <c r="A27" s="9"/>
      <c r="B27" s="9" t="s">
        <v>21</v>
      </c>
    </row>
    <row r="28" spans="1:2" ht="18.75" x14ac:dyDescent="0.3">
      <c r="A28" s="9"/>
      <c r="B28" s="9" t="s">
        <v>22</v>
      </c>
    </row>
    <row r="29" spans="1:2" ht="18.75" x14ac:dyDescent="0.3">
      <c r="A29" s="10"/>
      <c r="B29" s="9" t="s">
        <v>23</v>
      </c>
    </row>
    <row r="30" spans="1:2" ht="18.75" x14ac:dyDescent="0.3">
      <c r="B30" s="9" t="s">
        <v>25</v>
      </c>
    </row>
    <row r="31" spans="1:2" ht="18.75" x14ac:dyDescent="0.3">
      <c r="B31" s="9" t="s">
        <v>26</v>
      </c>
    </row>
    <row r="32" spans="1:2" ht="18.75" x14ac:dyDescent="0.3">
      <c r="B32" s="9" t="s">
        <v>27</v>
      </c>
    </row>
    <row r="33" spans="2:2" ht="18.75" x14ac:dyDescent="0.3">
      <c r="B33" s="9" t="s">
        <v>28</v>
      </c>
    </row>
    <row r="34" spans="2:2" ht="18.75" x14ac:dyDescent="0.3">
      <c r="B34" s="9" t="s">
        <v>29</v>
      </c>
    </row>
    <row r="35" spans="2:2" ht="18.75" x14ac:dyDescent="0.3">
      <c r="B35" s="9" t="s">
        <v>30</v>
      </c>
    </row>
    <row r="36" spans="2:2" ht="18.75" x14ac:dyDescent="0.3">
      <c r="B36" s="9" t="s">
        <v>31</v>
      </c>
    </row>
    <row r="37" spans="2:2" ht="18.75" x14ac:dyDescent="0.3">
      <c r="B37" s="9" t="s">
        <v>35</v>
      </c>
    </row>
    <row r="38" spans="2:2" ht="18.75" x14ac:dyDescent="0.3">
      <c r="B38" s="9" t="s">
        <v>36</v>
      </c>
    </row>
    <row r="39" spans="2:2" ht="18.75" x14ac:dyDescent="0.3">
      <c r="B39" s="9" t="s">
        <v>37</v>
      </c>
    </row>
    <row r="40" spans="2:2" ht="18.75" x14ac:dyDescent="0.3">
      <c r="B40" s="9" t="s">
        <v>38</v>
      </c>
    </row>
    <row r="41" spans="2:2" ht="18.75" x14ac:dyDescent="0.3">
      <c r="B41" s="9" t="s">
        <v>39</v>
      </c>
    </row>
    <row r="42" spans="2:2" ht="18.75" x14ac:dyDescent="0.3">
      <c r="B42" s="9"/>
    </row>
  </sheetData>
  <mergeCells count="2">
    <mergeCell ref="A1:M1"/>
    <mergeCell ref="A2:E2"/>
  </mergeCells>
  <phoneticPr fontId="14" type="noConversion"/>
  <pageMargins left="0.7" right="0.7" top="0.75" bottom="0.75" header="0.3" footer="0.3"/>
  <pageSetup scale="71" orientation="landscape" verticalDpi="0" r:id="rId1"/>
  <ignoredErrors>
    <ignoredError sqref="D4:D16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CIMTRA</vt:lpstr>
      <vt:lpstr>Comparación de montos por años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USUARIO</cp:lastModifiedBy>
  <cp:lastPrinted>2021-08-10T18:54:15Z</cp:lastPrinted>
  <dcterms:created xsi:type="dcterms:W3CDTF">2019-09-23T19:03:36Z</dcterms:created>
  <dcterms:modified xsi:type="dcterms:W3CDTF">2023-08-03T22:20:56Z</dcterms:modified>
</cp:coreProperties>
</file>