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2 Cuenta Publica\ASEJ2022V3 Jun-Dic 22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<sst xmlns="http://schemas.openxmlformats.org/spreadsheetml/2006/main" count="394" uniqueCount="393">
  <si>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</si>
  <si>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</si>
  <si>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</si>
  <si>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</si>
  <si>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</si>
  <si>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</si>
  <si>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</si>
  <si>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</si>
  <si>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</si>
  <si>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</si>
  <si>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</si>
  <si>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</si>
  <si>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</si>
  <si>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</si>
  <si>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</si>
  <si>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</si>
  <si>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</si>
  <si>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</si>
  <si>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</si>
  <si>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</si>
  <si>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</si>
  <si>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</si>
  <si>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</si>
  <si>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</si>
  <si>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</si>
  <si>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</si>
  <si>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</si>
  <si>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</si>
  <si>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</si>
  <si>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</si>
  <si>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</si>
  <si>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</si>
  <si>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</si>
  <si>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</si>
  <si>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</si>
  <si>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</si>
  <si>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</si>
  <si>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</si>
  <si>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</si>
  <si>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</si>
  <si>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</si>
  <si>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</si>
  <si>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</si>
  <si>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</si>
  <si>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</si>
  <si>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</si>
  <si>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</si>
  <si>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</si>
  <si>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</si>
  <si>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</si>
  <si>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</si>
  <si>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</si>
  <si>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</si>
  <si>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</si>
  <si>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</si>
  <si>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</si>
  <si>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</si>
  <si>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</si>
  <si>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</si>
  <si>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</si>
  <si>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</si>
  <si>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</si>
  <si>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</si>
  <si>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</si>
  <si>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</si>
  <si>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</si>
  <si>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</si>
  <si>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</si>
  <si>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</si>
  <si>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</si>
  <si>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</si>
  <si>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</si>
  <si>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</si>
  <si>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</si>
  <si>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</si>
  <si>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</si>
  <si>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</si>
  <si>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</si>
  <si>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</si>
  <si>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</si>
  <si>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</si>
  <si>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</si>
  <si>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</si>
  <si>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</si>
  <si>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</si>
  <si>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</si>
  <si>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</si>
  <si>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</si>
  <si>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</si>
  <si>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</si>
  <si>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</si>
  <si>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</si>
  <si>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</si>
  <si>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</si>
  <si>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</si>
  <si>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</si>
  <si>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</si>
  <si>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</si>
  <si>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</si>
  <si>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</si>
  <si>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</si>
  <si>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</si>
  <si>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</si>
  <si>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</si>
  <si>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</si>
  <si>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</si>
  <si>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</si>
  <si>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</si>
  <si>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</si>
  <si>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</si>
  <si>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</si>
  <si>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</si>
  <si>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</si>
  <si>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</si>
  <si>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</si>
  <si>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</si>
  <si>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</si>
  <si>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</si>
  <si>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</si>
  <si>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</si>
  <si>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</si>
  <si>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</si>
  <si>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</si>
  <si>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</si>
  <si>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</si>
  <si>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</si>
  <si>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</si>
  <si>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</si>
  <si>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</si>
  <si>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</si>
  <si>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</si>
  <si>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</si>
  <si>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</si>
  <si>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</si>
  <si>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</si>
  <si>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</si>
  <si>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</si>
  <si>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</si>
  <si>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</si>
  <si>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</si>
  <si>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</si>
  <si>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</si>
  <si>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</si>
  <si>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</si>
  <si>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</si>
  <si>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</si>
  <si>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</si>
  <si>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</si>
  <si>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</si>
  <si>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</si>
  <si>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</si>
  <si>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</si>
  <si>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</si>
  <si>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</si>
  <si>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</si>
  <si>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</si>
  <si>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</si>
  <si>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</si>
  <si>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</si>
  <si>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</si>
  <si>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</si>
  <si>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</si>
  <si>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</si>
  <si>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</si>
  <si>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</si>
  <si>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</si>
  <si>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</si>
  <si>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</si>
  <si>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</si>
  <si>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</si>
  <si>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</si>
  <si>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</si>
  <si>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</si>
  <si>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</si>
  <si>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</si>
  <si>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</si>
  <si>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</si>
  <si>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</si>
  <si>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</si>
  <si>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</si>
  <si>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</si>
  <si>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</si>
  <si>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</si>
  <si>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</si>
  <si>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</si>
  <si>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</si>
  <si>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</si>
  <si>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</si>
  <si>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</si>
  <si>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</si>
  <si>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</si>
  <si>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</si>
  <si>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</si>
  <si>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</si>
  <si>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</si>
  <si>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</si>
  <si>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</si>
  <si>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</si>
  <si>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</si>
  <si>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</si>
  <si>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</si>
  <si>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</si>
  <si>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</si>
  <si>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</si>
  <si>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</si>
  <si>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</si>
  <si>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</si>
  <si>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</si>
  <si>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</si>
  <si>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</si>
  <si>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</si>
  <si>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</si>
  <si>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</si>
  <si>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</si>
  <si>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</si>
  <si>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</si>
  <si>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</si>
  <si>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</si>
  <si>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</si>
  <si>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</si>
  <si>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</si>
  <si>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</si>
  <si>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</si>
  <si>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</si>
  <si>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</si>
  <si>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</si>
  <si>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</si>
  <si>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</si>
  <si>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</si>
  <si>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</si>
  <si>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</si>
  <si>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</si>
  <si>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</si>
  <si>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</si>
  <si>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</si>
  <si>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</si>
  <si>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</si>
  <si>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</si>
  <si>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</si>
  <si>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</si>
  <si>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</si>
  <si>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</si>
  <si>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</si>
  <si>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</si>
  <si>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</si>
  <si>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</si>
  <si>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</si>
  <si>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</si>
  <si>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</si>
  <si>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</si>
  <si>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</si>
  <si>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</si>
  <si>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</si>
  <si>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</si>
  <si>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</si>
  <si>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</si>
  <si>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</si>
  <si>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</si>
  <si>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</si>
  <si>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</si>
  <si>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</si>
  <si>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</si>
  <si>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</si>
  <si>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</si>
  <si>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</si>
  <si>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</si>
  <si>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</si>
  <si>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</si>
  <si>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</si>
  <si>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</si>
  <si>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</si>
  <si>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</si>
  <si>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</si>
  <si>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</si>
  <si>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</si>
  <si>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</si>
  <si>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</si>
  <si>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</si>
  <si>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</si>
  <si>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</si>
  <si>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</si>
  <si>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</si>
  <si>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</si>
  <si>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</si>
  <si>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</si>
  <si>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</si>
  <si>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</si>
  <si>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</si>
  <si>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</si>
  <si>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</si>
  <si>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</si>
  <si>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</si>
  <si>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</si>
  <si>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</si>
  <si>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</si>
  <si>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</si>
  <si>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</si>
  <si>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</si>
  <si>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</si>
  <si>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</si>
  <si>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</si>
  <si>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</si>
  <si>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</si>
  <si>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</si>
  <si>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</si>
  <si>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</si>
  <si>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</si>
  <si>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</si>
  <si>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</si>
  <si>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</si>
  <si>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</si>
  <si>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</si>
  <si>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</si>
  <si>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</si>
  <si>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</si>
  <si>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</si>
  <si>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</si>
  <si>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</si>
  <si>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</si>
  <si>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</si>
  <si>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</si>
  <si>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</si>
  <si>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</si>
  <si>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</si>
  <si>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</si>
  <si>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</si>
  <si>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</si>
  <si>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</si>
  <si>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</si>
  <si>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</si>
  <si>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</si>
  <si>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</si>
  <si>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</si>
  <si>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</si>
  <si>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</si>
  <si>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</si>
  <si>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</si>
  <si>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</si>
  <si>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</si>
  <si>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</si>
  <si>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</si>
  <si>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</si>
  <si>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</si>
  <si>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</si>
  <si>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</si>
  <si>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</si>
  <si>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</si>
  <si>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</si>
  <si>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</si>
  <si>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</si>
  <si>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</si>
  <si>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</si>
  <si>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</si>
  <si>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</si>
  <si>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</si>
  <si>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</si>
  <si>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</si>
  <si>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</si>
  <si>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</si>
  <si>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</si>
  <si>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</si>
  <si>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</si>
  <si>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</si>
  <si>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</si>
  <si>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</si>
  <si>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</si>
  <si>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</si>
  <si>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</si>
  <si>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</si>
  <si>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</si>
  <si>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</si>
  <si>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</si>
  <si>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</si>
  <si>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</si>
  <si>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</si>
  <si>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</si>
  <si>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</si>
  <si>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</si>
  <si>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</si>
  <si>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</si>
  <si>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</si>
  <si>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</si>
  <si>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</si>
  <si>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</si>
  <si>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</si>
  <si>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</si>
  <si>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JOCOTEPEC</t>
  </si>
  <si>
    <t>DEL 1 DE ENERO AL 30 DE JUNIO DE 2022</t>
  </si>
  <si>
    <t>LIC. JOSE MIGUEL GOMEZ LOPEZ</t>
  </si>
  <si>
    <t>LIC. BERTHA MARCELA GONGORA JIMENEZ</t>
  </si>
  <si>
    <t>PRESIDENTE MUNICIPAL</t>
  </si>
  <si>
    <t>ENCARGADA DE LA HACIENDA MUNICIPAL</t>
  </si>
  <si>
    <t>ASEJ2022-14-02-08-2022-1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</si>
</sst>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51618488.449999996</v>
      </c>
      <c r="AG8" s="16">
        <f>SUM(AG9:AG15)</f>
        <v>10224796.4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7560556.5700000003</v>
      </c>
      <c r="BN8" s="16">
        <f>SUM(BN9:BN17)</f>
        <v>13131440.09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143687.76</v>
      </c>
      <c r="AG9" s="18">
        <v>13135.93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164522</v>
      </c>
      <c r="BN9" s="18">
        <v>215071.88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51474800.689999998</v>
      </c>
      <c r="AG10" s="18">
        <v>10211660.470000001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547656.78</v>
      </c>
      <c r="BN10" s="18">
        <v>574884.81999999995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3638351.6</v>
      </c>
      <c r="BN11" s="18">
        <v>10810196.6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2706306.67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503719.52</v>
      </c>
      <c r="BN15" s="18">
        <v>1531286.79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1662034.14</v>
      </c>
      <c r="AG16" s="16">
        <f>SUM(AG17:AG23)</f>
        <v>481905.77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1342295.92</v>
      </c>
      <c r="AG18" s="18">
        <v>401610.58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33325.22</v>
      </c>
      <c r="AG19" s="18">
        <v>33753.01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36000</v>
      </c>
      <c r="AG21" s="18">
        <v>30001.18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247193</v>
      </c>
      <c r="AG22" s="18">
        <v>11044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3160388.03</v>
      </c>
      <c r="BN22" s="16">
        <f>SUM(BN23:BN25)</f>
        <v>3337088.9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3220</v>
      </c>
      <c r="AG23" s="18">
        <v>5497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3160388.03</v>
      </c>
      <c r="BN23" s="18">
        <v>3337088.9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2812559.39</v>
      </c>
      <c r="AG24" s="16">
        <f>SUM(AG25:AG29)</f>
        <v>374100.54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1444503.54</v>
      </c>
      <c r="AG25" s="18">
        <v>373524.8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1368055.85</v>
      </c>
      <c r="AG28" s="18">
        <v>575.74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2499999.98</v>
      </c>
      <c r="BN29" s="16">
        <f>SUM(BN30:BN32)</f>
        <v>5000000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2499999.98</v>
      </c>
      <c r="BN30" s="18">
        <v>5000000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4088509.11</v>
      </c>
      <c r="BN44" s="16">
        <f>SUM(BN45:BN47)</f>
        <v>8730873.8300000001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4088509.11</v>
      </c>
      <c r="BN45" s="18">
        <v>4730873.83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56093081.979999997</v>
      </c>
      <c r="AG46" s="22">
        <f>AG8+AG16+AG24+AG30+AG36+AG38+AG41</f>
        <v>11080802.709999999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4000000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17309453.690000001</v>
      </c>
      <c r="BN48" s="22">
        <f>BN8+BN18+BN22+BN26+BN29+BN33+BN40+BN44</f>
        <v>30199402.82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11829596.1</v>
      </c>
      <c r="BN50" s="16">
        <f>SUM(BN51:BN52)</f>
        <v>11829596.1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11574039.039999999</v>
      </c>
      <c r="BN51" s="18">
        <v>11574039.039999999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255557.06</v>
      </c>
      <c r="BN52" s="18">
        <v>255557.06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62563193.020000003</v>
      </c>
      <c r="BN57" s="16">
        <f>SUM(BN58:BN62)</f>
        <v>56262187.600000001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250662849.84999999</v>
      </c>
      <c r="AG59" s="16">
        <f>SUM(AG60:AG66)</f>
        <v>249397965.33000001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12366938</v>
      </c>
      <c r="AG60" s="18">
        <v>12366938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62563193.020000003</v>
      </c>
      <c r="BN60" s="18">
        <v>56262187.600000001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852342.98</v>
      </c>
      <c r="AG61" s="18">
        <v>852342.98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10302431.550000001</v>
      </c>
      <c r="AG62" s="18">
        <v>10302431.550000001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60206385.210000001</v>
      </c>
      <c r="AG63" s="18">
        <v>60206385.210000001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61855838.979999997</v>
      </c>
      <c r="AG64" s="18">
        <v>61719221.229999997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86554915.540000007</v>
      </c>
      <c r="AG65" s="18">
        <v>85426648.769999996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18523997.59</v>
      </c>
      <c r="AG66" s="18">
        <v>18523997.59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21265546.030000001</v>
      </c>
      <c r="AG67" s="16">
        <f>SUM(AG68:AG75)</f>
        <v>20495483.940000001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3132785.48</v>
      </c>
      <c r="AG68" s="18">
        <v>3092872.47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1170581.58</v>
      </c>
      <c r="AG69" s="18">
        <v>969437.63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2493165.33</v>
      </c>
      <c r="AG70" s="18">
        <v>2113730.2000000002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6780566</v>
      </c>
      <c r="AG71" s="18">
        <v>6705586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812220.57</v>
      </c>
      <c r="AG72" s="18">
        <v>812220.57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6181619.0700000003</v>
      </c>
      <c r="AG73" s="18">
        <v>6107029.0700000003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694608</v>
      </c>
      <c r="AG74" s="18">
        <v>694608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948773.76</v>
      </c>
      <c r="AG76" s="16">
        <f>SUM(AG77:AG81)</f>
        <v>948773.76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945922.72</v>
      </c>
      <c r="AG77" s="18">
        <v>945922.72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2851.04</v>
      </c>
      <c r="AG78" s="18">
        <v>2851.04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74392789.120000005</v>
      </c>
      <c r="BN79" s="25">
        <f>BN50+BN53+BN57+BN63+BN67+BN74</f>
        <v>68091783.700000003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91702242.810000002</v>
      </c>
      <c r="BN80" s="26">
        <f>BN48+BN79</f>
        <v>98291186.520000011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7000000</v>
      </c>
      <c r="BN82" s="16">
        <f>SUM(BN83:BN85)</f>
        <v>7000000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7000000</v>
      </c>
      <c r="BN83" s="18">
        <v>7000000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230268008.81</v>
      </c>
      <c r="BN86" s="16">
        <f>BN87+BN88+BN89+BN94+BN98</f>
        <v>176631839.21999997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52782371.609999999</v>
      </c>
      <c r="BN87" s="18">
        <v>63234454.509999998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210089561</v>
      </c>
      <c r="BN88" s="18">
        <v>146001308.50999999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-32603923.800000001</v>
      </c>
      <c r="BN98" s="16">
        <f>SUM(BN99:BN100)</f>
        <v>-32603923.800000001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-32603923.800000001</v>
      </c>
      <c r="BN100" s="18">
        <v>-32603923.800000001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237268008.81</v>
      </c>
      <c r="BN104" s="34">
        <f>BN82+BN86+BN101</f>
        <v>183631839.21999997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272877169.63999999</v>
      </c>
      <c r="AG105" s="36">
        <f>AG48+AG53+AG59+AG67+AG76+AG82+AG88+AG95+AG101</f>
        <v>270842223.03000003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328970251.62</v>
      </c>
      <c r="AG106" s="39">
        <f>AG46+AG105</f>
        <v>281923025.74000001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328970251.62</v>
      </c>
      <c r="BN106" s="41">
        <f>BN80+BN104</f>
        <v>281923025.74000001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EGRESOS PC</cp:lastModifiedBy>
  <cp:lastPrinted>2021-12-07T19:28:17Z</cp:lastPrinted>
  <dcterms:created xsi:type="dcterms:W3CDTF">2021-12-06T20:41:58Z</dcterms:created>
  <dcterms:modified xsi:type="dcterms:W3CDTF">2022-08-02T18:08:40Z</dcterms:modified>
</cp:coreProperties>
</file>