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GRESOS PC\Documents\ADMON 2018-2024\CUENTA PUBLICA\2021 Cuenta Publica\ASEJ2021v4\Reportes\13\1\"/>
    </mc:Choice>
  </mc:AlternateContent>
  <workbookProtection workbookPassword="CEE3" lockStructure="1"/>
  <bookViews>
    <workbookView xWindow="0" yWindow="0" windowWidth="28800" windowHeight="12300"/>
  </bookViews>
  <sheets>
    <sheet name="F18A" sheetId="1" r:id="rId1"/>
  </sheets>
  <definedNames>
    <definedName name="Print_Titles" localSheetId="0">F18A!$1:$7</definedName>
    <definedName name="_xlnm.Print_Titles" localSheetId="0">F18A!$1:$8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0" i="1" l="1"/>
  <c r="E60" i="1"/>
  <c r="C60" i="1"/>
  <c r="B60" i="1"/>
  <c r="D59" i="1"/>
  <c r="G59" i="1" s="1"/>
  <c r="D58" i="1"/>
  <c r="G58" i="1" s="1"/>
  <c r="D57" i="1"/>
  <c r="G57" i="1" s="1"/>
  <c r="D56" i="1"/>
  <c r="G56" i="1" s="1"/>
  <c r="D55" i="1"/>
  <c r="G55" i="1" s="1"/>
  <c r="D54" i="1"/>
  <c r="G54" i="1" s="1"/>
  <c r="D53" i="1"/>
  <c r="G53" i="1" s="1"/>
  <c r="D52" i="1"/>
  <c r="G52" i="1" s="1"/>
  <c r="D51" i="1"/>
  <c r="G51" i="1" s="1"/>
  <c r="D50" i="1"/>
  <c r="G50" i="1" s="1"/>
  <c r="D49" i="1"/>
  <c r="G49" i="1" s="1"/>
  <c r="D48" i="1"/>
  <c r="G48" i="1" s="1"/>
  <c r="D47" i="1"/>
  <c r="G47" i="1" s="1"/>
  <c r="D46" i="1"/>
  <c r="G46" i="1" s="1"/>
  <c r="D45" i="1"/>
  <c r="G45" i="1" s="1"/>
  <c r="D44" i="1"/>
  <c r="G44" i="1" s="1"/>
  <c r="D43" i="1"/>
  <c r="G43" i="1" s="1"/>
  <c r="D42" i="1"/>
  <c r="G42" i="1" s="1"/>
  <c r="D41" i="1"/>
  <c r="G41" i="1" s="1"/>
  <c r="D40" i="1"/>
  <c r="G40" i="1" s="1"/>
  <c r="D39" i="1"/>
  <c r="G39" i="1" s="1"/>
  <c r="D38" i="1"/>
  <c r="G38" i="1" s="1"/>
  <c r="D37" i="1"/>
  <c r="G37" i="1" s="1"/>
  <c r="D36" i="1"/>
  <c r="G36" i="1" s="1"/>
  <c r="F34" i="1"/>
  <c r="E34" i="1"/>
  <c r="C34" i="1"/>
  <c r="C61" i="1" s="1"/>
  <c r="B34" i="1"/>
  <c r="D33" i="1"/>
  <c r="G33" i="1" s="1"/>
  <c r="D32" i="1"/>
  <c r="G32" i="1" s="1"/>
  <c r="D31" i="1"/>
  <c r="G31" i="1" s="1"/>
  <c r="D30" i="1"/>
  <c r="G30" i="1" s="1"/>
  <c r="D29" i="1"/>
  <c r="G29" i="1" s="1"/>
  <c r="D28" i="1"/>
  <c r="G28" i="1" s="1"/>
  <c r="D27" i="1"/>
  <c r="G27" i="1" s="1"/>
  <c r="D26" i="1"/>
  <c r="G26" i="1" s="1"/>
  <c r="D25" i="1"/>
  <c r="G25" i="1" s="1"/>
  <c r="D24" i="1"/>
  <c r="G24" i="1" s="1"/>
  <c r="D23" i="1"/>
  <c r="G23" i="1" s="1"/>
  <c r="D22" i="1"/>
  <c r="G22" i="1" s="1"/>
  <c r="D21" i="1"/>
  <c r="G21" i="1" s="1"/>
  <c r="D20" i="1"/>
  <c r="G20" i="1" s="1"/>
  <c r="D19" i="1"/>
  <c r="G19" i="1" s="1"/>
  <c r="D18" i="1"/>
  <c r="G18" i="1" s="1"/>
  <c r="D17" i="1"/>
  <c r="G17" i="1" s="1"/>
  <c r="D16" i="1"/>
  <c r="G16" i="1" s="1"/>
  <c r="D15" i="1"/>
  <c r="G15" i="1" s="1"/>
  <c r="D14" i="1"/>
  <c r="G14" i="1" s="1"/>
  <c r="D13" i="1"/>
  <c r="G13" i="1" s="1"/>
  <c r="D12" i="1"/>
  <c r="G12" i="1" s="1"/>
  <c r="D11" i="1"/>
  <c r="G11" i="1" s="1"/>
  <c r="D10" i="1"/>
  <c r="G10" i="1" s="1"/>
  <c r="B61" i="1" l="1"/>
  <c r="E61" i="1"/>
  <c r="F61" i="1"/>
  <c r="D34" i="1"/>
  <c r="D60" i="1"/>
  <c r="G34" i="1"/>
  <c r="G60" i="1"/>
  <c r="D61" i="1" l="1"/>
  <c r="G61" i="1"/>
</calcChain>
</file>

<file path=xl/sharedStrings.xml><?xml version="1.0" encoding="utf-8"?>
<sst xmlns="http://schemas.openxmlformats.org/spreadsheetml/2006/main" count="70" uniqueCount="51">
  <si>
    <t>ESTADO ANALÍTICO DEL EJERCICIO DEL PRESUPUESTO DE EGRESOS DETALLADO - LDF</t>
  </si>
  <si>
    <t>CLASIFICACIÓN ADMINISTRATIVA</t>
  </si>
  <si>
    <t>CONCEPTO</t>
  </si>
  <si>
    <t>EGRESOS</t>
  </si>
  <si>
    <t>SUBEJERCICIO</t>
  </si>
  <si>
    <t>APROBADO</t>
  </si>
  <si>
    <t>AMPLIACIONES/
(REDUCCIONES)</t>
  </si>
  <si>
    <t>MODIFICADO</t>
  </si>
  <si>
    <t>DEVENGADO</t>
  </si>
  <si>
    <t>PAGADO</t>
  </si>
  <si>
    <t>I. GASTO NO ETIQUETADO</t>
  </si>
  <si>
    <t>II. GASTO ETIQUETADO</t>
  </si>
  <si>
    <t>TOTAL DEL GASTO ETIQUETADO</t>
  </si>
  <si>
    <t>TOTAL DEL GASTO</t>
  </si>
  <si>
    <t>Bajo protesta de decir verdad declaramos que los estados financieros y sus notas, son razonablemente correctos y son responsabilidad del emisor.</t>
  </si>
  <si>
    <t>MUNICIPIO JOCOTEPEC</t>
  </si>
  <si>
    <t>DEL 1 DE ENERO AL 31 DE DICIEMBRE DE 2021</t>
  </si>
  <si>
    <t/>
  </si>
  <si>
    <t>Ayuntamiento</t>
  </si>
  <si>
    <t>Presidencia y Jefatura de Gabinete</t>
  </si>
  <si>
    <t>Sindicatura Secretaría Particular y General</t>
  </si>
  <si>
    <t>Agencias y Delegaciones</t>
  </si>
  <si>
    <t>Hacienda Municipal</t>
  </si>
  <si>
    <t>Contraloría y Mejora Regulatoria</t>
  </si>
  <si>
    <t>Participación Ciudadana y Formación Ciudadana</t>
  </si>
  <si>
    <t>Catastro y Patrimonio</t>
  </si>
  <si>
    <t>Parque Vehicular y Proveeduría</t>
  </si>
  <si>
    <t>Ingresos Apremios Padrón y Licencias, Registro Civil</t>
  </si>
  <si>
    <t>Transparencia</t>
  </si>
  <si>
    <t>Coordinación de Administración e Innovación Gubernamental</t>
  </si>
  <si>
    <t>Comunicación Social</t>
  </si>
  <si>
    <t>Tecnología de la Información</t>
  </si>
  <si>
    <t>Educación, Cultura y Música</t>
  </si>
  <si>
    <t>Instituto de la Juventud</t>
  </si>
  <si>
    <t>Coordinación General de Desarrollo Económico y Social y Promoción Económica</t>
  </si>
  <si>
    <t>Turismo</t>
  </si>
  <si>
    <t>Agricultura, Ganadería y Desarrollo Rural</t>
  </si>
  <si>
    <t>Obra Pública</t>
  </si>
  <si>
    <t>Ecología Parques y Jardines, Malecones</t>
  </si>
  <si>
    <t>Dirección de Desarrollo Urbano</t>
  </si>
  <si>
    <t>Servicios Públicos y Edificios y Coordinación Gral. de la Comunidad,Gestión Integral, Mercados Alumbrado Pub</t>
  </si>
  <si>
    <t>Coordinación General de Ser vicios Municipales de Agua Potable</t>
  </si>
  <si>
    <t>Salud</t>
  </si>
  <si>
    <t>Protección Civil</t>
  </si>
  <si>
    <t>Comisaría Ciudadana (Seguridad Pública)</t>
  </si>
  <si>
    <t>Movilidad</t>
  </si>
  <si>
    <t>LIC. JOSÉ MIGUEL GÓMEZ LÓPEZ</t>
  </si>
  <si>
    <t>LIC. BERTHA MARCELA GONGORA JIMENEZ</t>
  </si>
  <si>
    <t>PRESIDENTE MUNICIPAL</t>
  </si>
  <si>
    <t>ENCARGADA DE LA HACIENDA MUNICIPAL</t>
  </si>
  <si>
    <t>ASEJ2021-13-16-02-2022-1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</si>
</sst>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2" formatCode="_-&quot;$&quot;* #,##0_-;\-&quot;$&quot;* #,##0_-;_-&quot;$&quot;* &quot;-&quot;_-;_-@_-"/>
    <numFmt numFmtId="44" formatCode="_-&quot;$&quot;* #,##0.00_-;\-&quot;$&quot;* #,##0.00_-;_-&quot;$&quot;* &quot;-&quot;??_-;_-@_-"/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sz val="22"/>
      <color theme="1"/>
      <name val="C39HrP24DhTt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theme="0" tint="-0.14996795556505021"/>
      </top>
      <bottom style="hair">
        <color theme="0" tint="-0.14996795556505021"/>
      </bottom>
      <diagonal/>
    </border>
    <border>
      <left/>
      <right/>
      <top style="hair">
        <color theme="0" tint="-0.14996795556505021"/>
      </top>
      <bottom/>
      <diagonal/>
    </border>
    <border>
      <left/>
      <right/>
      <top style="thin">
        <color indexed="64"/>
      </top>
      <bottom style="hair">
        <color theme="0" tint="-0.14996795556505021"/>
      </bottom>
      <diagonal/>
    </border>
    <border>
      <left/>
      <right/>
      <top style="hair">
        <color theme="0" tint="-0.14993743705557422"/>
      </top>
      <bottom style="hair">
        <color theme="0" tint="-0.14996795556505021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5">
    <xf numFmtId="0" fontId="0" fillId="0" borderId="0" xfId="0"/>
    <xf numFmtId="0" fontId="6" fillId="0" borderId="0" xfId="0" applyFont="1" applyFill="1" applyAlignment="1" applyProtection="1">
      <alignment horizontal="center"/>
      <protection hidden="1"/>
    </xf>
    <xf numFmtId="42" fontId="8" fillId="0" borderId="3" xfId="0" applyNumberFormat="1" applyFont="1" applyFill="1" applyBorder="1" applyAlignment="1" applyProtection="1">
      <alignment horizontal="center" vertical="center" wrapText="1"/>
      <protection hidden="1"/>
    </xf>
    <xf numFmtId="37" fontId="7" fillId="0" borderId="0" xfId="1" applyNumberFormat="1" applyFont="1" applyFill="1" applyBorder="1" applyAlignment="1" applyProtection="1">
      <alignment horizontal="left" vertical="center" wrapText="1"/>
      <protection hidden="1"/>
    </xf>
    <xf numFmtId="4" fontId="1" fillId="0" borderId="0" xfId="0" applyNumberFormat="1" applyFont="1" applyFill="1" applyBorder="1" applyAlignment="1" applyProtection="1">
      <alignment horizontal="right" vertical="center" wrapText="1"/>
      <protection hidden="1"/>
    </xf>
    <xf numFmtId="4" fontId="9" fillId="0" borderId="0" xfId="2" applyNumberFormat="1" applyFont="1" applyFill="1" applyBorder="1" applyAlignment="1" applyProtection="1">
      <alignment vertical="center" wrapText="1"/>
      <protection hidden="1"/>
    </xf>
    <xf numFmtId="49" fontId="0" fillId="0" borderId="4" xfId="0" applyNumberFormat="1" applyFont="1" applyFill="1" applyBorder="1" applyAlignment="1" applyProtection="1">
      <alignment horizontal="justify" vertical="top" wrapText="1"/>
      <protection hidden="1"/>
    </xf>
    <xf numFmtId="4" fontId="1" fillId="0" borderId="4" xfId="0" applyNumberFormat="1" applyFont="1" applyFill="1" applyBorder="1" applyAlignment="1" applyProtection="1">
      <alignment horizontal="right" vertical="center" wrapText="1"/>
      <protection hidden="1"/>
    </xf>
    <xf numFmtId="4" fontId="9" fillId="0" borderId="4" xfId="2" applyNumberFormat="1" applyFont="1" applyFill="1" applyBorder="1" applyAlignment="1" applyProtection="1">
      <alignment vertical="center" wrapText="1"/>
      <protection hidden="1"/>
    </xf>
    <xf numFmtId="49" fontId="1" fillId="0" borderId="4" xfId="0" applyNumberFormat="1" applyFont="1" applyFill="1" applyBorder="1" applyAlignment="1" applyProtection="1">
      <alignment horizontal="justify" vertical="top" wrapText="1"/>
      <protection hidden="1"/>
    </xf>
    <xf numFmtId="4" fontId="1" fillId="0" borderId="5" xfId="0" applyNumberFormat="1" applyFont="1" applyFill="1" applyBorder="1" applyAlignment="1" applyProtection="1">
      <alignment horizontal="right" vertical="center" wrapText="1"/>
      <protection hidden="1"/>
    </xf>
    <xf numFmtId="4" fontId="9" fillId="0" borderId="5" xfId="2" applyNumberFormat="1" applyFont="1" applyFill="1" applyBorder="1" applyAlignment="1" applyProtection="1">
      <alignment vertical="center" wrapText="1"/>
      <protection hidden="1"/>
    </xf>
    <xf numFmtId="0" fontId="2" fillId="0" borderId="4" xfId="0" applyFont="1" applyFill="1" applyBorder="1" applyAlignment="1" applyProtection="1">
      <alignment horizontal="right" vertical="center" wrapText="1"/>
      <protection hidden="1"/>
    </xf>
    <xf numFmtId="4" fontId="10" fillId="0" borderId="6" xfId="2" applyNumberFormat="1" applyFont="1" applyFill="1" applyBorder="1" applyAlignment="1" applyProtection="1">
      <alignment vertical="center" wrapText="1"/>
      <protection hidden="1"/>
    </xf>
    <xf numFmtId="4" fontId="1" fillId="0" borderId="7" xfId="0" applyNumberFormat="1" applyFont="1" applyFill="1" applyBorder="1" applyAlignment="1" applyProtection="1">
      <alignment horizontal="right" vertical="center" wrapText="1"/>
      <protection hidden="1"/>
    </xf>
    <xf numFmtId="4" fontId="9" fillId="0" borderId="7" xfId="2" applyNumberFormat="1" applyFont="1" applyFill="1" applyBorder="1" applyAlignment="1" applyProtection="1">
      <alignment vertical="center" wrapText="1"/>
      <protection hidden="1"/>
    </xf>
    <xf numFmtId="4" fontId="10" fillId="0" borderId="1" xfId="2" applyNumberFormat="1" applyFont="1" applyFill="1" applyBorder="1" applyAlignment="1" applyProtection="1">
      <alignment vertical="center" wrapText="1"/>
      <protection hidden="1"/>
    </xf>
    <xf numFmtId="0" fontId="2" fillId="0" borderId="4" xfId="0" applyFont="1" applyFill="1" applyBorder="1" applyAlignment="1" applyProtection="1">
      <alignment horizontal="center" vertical="center" wrapText="1"/>
      <protection hidden="1"/>
    </xf>
    <xf numFmtId="4" fontId="10" fillId="0" borderId="8" xfId="2" applyNumberFormat="1" applyFont="1" applyFill="1" applyBorder="1" applyAlignment="1" applyProtection="1">
      <alignment vertical="center" wrapText="1"/>
      <protection hidden="1"/>
    </xf>
    <xf numFmtId="0" fontId="1" fillId="0" borderId="0" xfId="0" applyFont="1" applyFill="1" applyProtection="1">
      <protection hidden="1"/>
    </xf>
    <xf numFmtId="0" fontId="1" fillId="0" borderId="2" xfId="0" applyFont="1" applyFill="1" applyBorder="1" applyProtection="1">
      <protection hidden="1"/>
    </xf>
    <xf numFmtId="0" fontId="8" fillId="0" borderId="0" xfId="0" applyNumberFormat="1" applyFont="1" applyFill="1" applyBorder="1" applyAlignment="1" applyProtection="1">
      <alignment horizontal="center" vertical="center" wrapText="1"/>
      <protection hidden="1"/>
    </xf>
    <xf numFmtId="0" fontId="12" fillId="0" borderId="0" xfId="0" applyFont="1" applyFill="1" applyBorder="1" applyAlignment="1" applyProtection="1">
      <alignment horizontal="center" vertical="center"/>
      <protection hidden="1"/>
    </xf>
    <xf numFmtId="37" fontId="3" fillId="0" borderId="0" xfId="1" applyNumberFormat="1" applyFont="1" applyFill="1" applyBorder="1" applyAlignment="1" applyProtection="1">
      <alignment horizontal="center"/>
      <protection hidden="1"/>
    </xf>
    <xf numFmtId="37" fontId="4" fillId="0" borderId="0" xfId="1" applyNumberFormat="1" applyFont="1" applyFill="1" applyBorder="1" applyAlignment="1" applyProtection="1">
      <alignment horizontal="center"/>
      <protection hidden="1"/>
    </xf>
    <xf numFmtId="0" fontId="5" fillId="0" borderId="0" xfId="0" applyFont="1" applyFill="1" applyAlignment="1" applyProtection="1">
      <alignment horizontal="center"/>
      <protection hidden="1"/>
    </xf>
    <xf numFmtId="37" fontId="7" fillId="0" borderId="1" xfId="1" applyNumberFormat="1" applyFont="1" applyFill="1" applyBorder="1" applyAlignment="1" applyProtection="1">
      <alignment horizontal="center" vertical="center" wrapText="1"/>
      <protection hidden="1"/>
    </xf>
    <xf numFmtId="37" fontId="7" fillId="0" borderId="2" xfId="1" applyNumberFormat="1" applyFont="1" applyFill="1" applyBorder="1" applyAlignment="1" applyProtection="1">
      <alignment horizontal="center" vertical="center" wrapText="1"/>
      <protection hidden="1"/>
    </xf>
    <xf numFmtId="42" fontId="6" fillId="0" borderId="1" xfId="0" applyNumberFormat="1" applyFont="1" applyFill="1" applyBorder="1" applyAlignment="1" applyProtection="1">
      <alignment horizontal="center" vertical="center"/>
      <protection hidden="1"/>
    </xf>
    <xf numFmtId="42" fontId="8" fillId="0" borderId="1" xfId="0" applyNumberFormat="1" applyFont="1" applyFill="1" applyBorder="1" applyAlignment="1" applyProtection="1">
      <alignment horizontal="center" vertical="center" wrapText="1"/>
      <protection hidden="1"/>
    </xf>
    <xf numFmtId="42" fontId="8" fillId="0" borderId="2" xfId="0" applyNumberFormat="1" applyFont="1" applyFill="1" applyBorder="1" applyAlignment="1" applyProtection="1">
      <alignment horizontal="center" vertical="center" wrapText="1"/>
      <protection hidden="1"/>
    </xf>
    <xf numFmtId="0" fontId="11" fillId="0" borderId="0" xfId="0" applyFont="1" applyFill="1" applyAlignment="1" applyProtection="1">
      <alignment horizontal="justify" vertical="center" wrapText="1"/>
      <protection hidden="1"/>
    </xf>
    <xf numFmtId="0" fontId="6" fillId="0" borderId="0" xfId="0" applyFont="1" applyFill="1" applyBorder="1" applyAlignment="1" applyProtection="1">
      <alignment horizontal="center"/>
      <protection hidden="1"/>
    </xf>
    <xf numFmtId="0" fontId="6" fillId="0" borderId="0" xfId="0" applyFont="1" applyFill="1" applyBorder="1" applyAlignment="1" applyProtection="1">
      <alignment horizontal="center" vertical="top"/>
      <protection hidden="1"/>
    </xf>
    <xf numFmtId="0" fontId="6" fillId="0" borderId="0" xfId="0" applyFont="1" applyFill="1" applyBorder="1" applyAlignment="1" applyProtection="1">
      <alignment horizontal="center" vertical="top" wrapText="1"/>
      <protection hidden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2"/>
  <sheetViews>
    <sheetView tabSelected="1" topLeftCell="A67" workbookViewId="0">
      <selection activeCell="A32" sqref="A32"/>
    </sheetView>
  </sheetViews>
  <sheetFormatPr baseColWidth="10" defaultRowHeight="15" x14ac:dyDescent="0.25"/>
  <cols>
    <col min="1" max="1" width="82.7109375" customWidth="1"/>
    <col min="2" max="7" width="17.85546875" customWidth="1"/>
  </cols>
  <sheetData>
    <row r="1" spans="1:7" ht="23.25" x14ac:dyDescent="0.35">
      <c r="A1" s="23" t="s">
        <v>15</v>
      </c>
      <c r="B1" s="23"/>
      <c r="C1" s="23"/>
      <c r="D1" s="23"/>
      <c r="E1" s="23"/>
      <c r="F1" s="23"/>
      <c r="G1" s="23"/>
    </row>
    <row r="2" spans="1:7" ht="18.75" x14ac:dyDescent="0.3">
      <c r="A2" s="24" t="s">
        <v>0</v>
      </c>
      <c r="B2" s="24"/>
      <c r="C2" s="24"/>
      <c r="D2" s="24"/>
      <c r="E2" s="24"/>
      <c r="F2" s="24"/>
      <c r="G2" s="24"/>
    </row>
    <row r="3" spans="1:7" ht="18.75" x14ac:dyDescent="0.3">
      <c r="A3" s="24" t="s">
        <v>1</v>
      </c>
      <c r="B3" s="24"/>
      <c r="C3" s="24"/>
      <c r="D3" s="24"/>
      <c r="E3" s="24"/>
      <c r="F3" s="24"/>
      <c r="G3" s="24"/>
    </row>
    <row r="4" spans="1:7" ht="18.75" x14ac:dyDescent="0.3">
      <c r="A4" s="25" t="s">
        <v>16</v>
      </c>
      <c r="B4" s="25"/>
      <c r="C4" s="25"/>
      <c r="D4" s="25"/>
      <c r="E4" s="25"/>
      <c r="F4" s="25"/>
      <c r="G4" s="25"/>
    </row>
    <row r="5" spans="1:7" ht="15.75" x14ac:dyDescent="0.25">
      <c r="A5" s="1"/>
      <c r="B5" s="1"/>
      <c r="C5" s="1"/>
      <c r="D5" s="1"/>
      <c r="E5" s="1"/>
      <c r="F5" s="1"/>
      <c r="G5" s="1"/>
    </row>
    <row r="6" spans="1:7" ht="15.75" x14ac:dyDescent="0.25">
      <c r="A6" s="26" t="s">
        <v>2</v>
      </c>
      <c r="B6" s="28" t="s">
        <v>3</v>
      </c>
      <c r="C6" s="28"/>
      <c r="D6" s="28"/>
      <c r="E6" s="28"/>
      <c r="F6" s="28"/>
      <c r="G6" s="29" t="s">
        <v>4</v>
      </c>
    </row>
    <row r="7" spans="1:7" ht="38.25" customHeight="1" x14ac:dyDescent="0.25">
      <c r="A7" s="27"/>
      <c r="B7" s="2" t="s">
        <v>5</v>
      </c>
      <c r="C7" s="2" t="s">
        <v>6</v>
      </c>
      <c r="D7" s="2" t="s">
        <v>7</v>
      </c>
      <c r="E7" s="2" t="s">
        <v>8</v>
      </c>
      <c r="F7" s="2" t="s">
        <v>9</v>
      </c>
      <c r="G7" s="30"/>
    </row>
    <row r="8" spans="1:7" x14ac:dyDescent="0.25">
      <c r="B8" s="21"/>
      <c r="C8" s="21"/>
      <c r="D8" s="21"/>
      <c r="E8" s="21"/>
      <c r="F8" s="21"/>
      <c r="G8" s="21"/>
    </row>
    <row r="9" spans="1:7" x14ac:dyDescent="0.25">
      <c r="A9" s="3" t="s">
        <v>10</v>
      </c>
      <c r="B9" s="4"/>
      <c r="C9" s="4"/>
      <c r="D9" s="5"/>
      <c r="E9" s="4"/>
      <c r="F9" s="4"/>
      <c r="G9" s="5"/>
    </row>
    <row r="10" spans="1:7" x14ac:dyDescent="0.25">
      <c r="A10" s="6" t="s">
        <v>18</v>
      </c>
      <c r="B10" s="7">
        <v>2797259</v>
      </c>
      <c r="C10" s="7">
        <v>56835</v>
      </c>
      <c r="D10" s="8">
        <f t="shared" ref="D10:D33" si="0">B10+C10</f>
        <v>2854094</v>
      </c>
      <c r="E10" s="7">
        <v>2854094</v>
      </c>
      <c r="F10" s="7">
        <v>2854094</v>
      </c>
      <c r="G10" s="8">
        <f t="shared" ref="G10:G33" si="1">D10-E10</f>
        <v>0</v>
      </c>
    </row>
    <row r="11" spans="1:7" x14ac:dyDescent="0.25">
      <c r="A11" s="6" t="s">
        <v>19</v>
      </c>
      <c r="B11" s="7">
        <v>3091963</v>
      </c>
      <c r="C11" s="7">
        <v>9141817</v>
      </c>
      <c r="D11" s="8">
        <f t="shared" si="0"/>
        <v>12233780</v>
      </c>
      <c r="E11" s="7">
        <v>12233780</v>
      </c>
      <c r="F11" s="7">
        <v>12233780</v>
      </c>
      <c r="G11" s="8">
        <f t="shared" si="1"/>
        <v>0</v>
      </c>
    </row>
    <row r="12" spans="1:7" x14ac:dyDescent="0.25">
      <c r="A12" s="6" t="s">
        <v>20</v>
      </c>
      <c r="B12" s="7">
        <v>6275980</v>
      </c>
      <c r="C12" s="7">
        <v>-121854</v>
      </c>
      <c r="D12" s="8">
        <f t="shared" si="0"/>
        <v>6154126</v>
      </c>
      <c r="E12" s="7">
        <v>6154126</v>
      </c>
      <c r="F12" s="7">
        <v>6154126</v>
      </c>
      <c r="G12" s="8">
        <f t="shared" si="1"/>
        <v>0</v>
      </c>
    </row>
    <row r="13" spans="1:7" x14ac:dyDescent="0.25">
      <c r="A13" s="6" t="s">
        <v>21</v>
      </c>
      <c r="B13" s="7">
        <v>2195630</v>
      </c>
      <c r="C13" s="7">
        <v>3569952</v>
      </c>
      <c r="D13" s="8">
        <f t="shared" si="0"/>
        <v>5765582</v>
      </c>
      <c r="E13" s="7">
        <v>5765582</v>
      </c>
      <c r="F13" s="7">
        <v>5765582</v>
      </c>
      <c r="G13" s="8">
        <f t="shared" si="1"/>
        <v>0</v>
      </c>
    </row>
    <row r="14" spans="1:7" x14ac:dyDescent="0.25">
      <c r="A14" s="9" t="s">
        <v>22</v>
      </c>
      <c r="B14" s="7">
        <v>45892445</v>
      </c>
      <c r="C14" s="7">
        <v>-18573015</v>
      </c>
      <c r="D14" s="8">
        <f t="shared" si="0"/>
        <v>27319430</v>
      </c>
      <c r="E14" s="7">
        <v>27319430</v>
      </c>
      <c r="F14" s="7">
        <v>27319430</v>
      </c>
      <c r="G14" s="8">
        <f t="shared" si="1"/>
        <v>0</v>
      </c>
    </row>
    <row r="15" spans="1:7" x14ac:dyDescent="0.25">
      <c r="A15" s="9" t="s">
        <v>23</v>
      </c>
      <c r="B15" s="7">
        <v>1203224</v>
      </c>
      <c r="C15" s="7">
        <v>152609</v>
      </c>
      <c r="D15" s="8">
        <f t="shared" si="0"/>
        <v>1355833</v>
      </c>
      <c r="E15" s="7">
        <v>1355833</v>
      </c>
      <c r="F15" s="7">
        <v>1355833</v>
      </c>
      <c r="G15" s="8">
        <f t="shared" si="1"/>
        <v>0</v>
      </c>
    </row>
    <row r="16" spans="1:7" x14ac:dyDescent="0.25">
      <c r="A16" s="9" t="s">
        <v>24</v>
      </c>
      <c r="B16" s="7">
        <v>1642156</v>
      </c>
      <c r="C16" s="7">
        <v>-439995</v>
      </c>
      <c r="D16" s="8">
        <f t="shared" si="0"/>
        <v>1202161</v>
      </c>
      <c r="E16" s="7">
        <v>1202161</v>
      </c>
      <c r="F16" s="7">
        <v>1202161</v>
      </c>
      <c r="G16" s="8">
        <f t="shared" si="1"/>
        <v>0</v>
      </c>
    </row>
    <row r="17" spans="1:7" x14ac:dyDescent="0.25">
      <c r="A17" s="9" t="s">
        <v>25</v>
      </c>
      <c r="B17" s="7">
        <v>1267185</v>
      </c>
      <c r="C17" s="7">
        <v>681442</v>
      </c>
      <c r="D17" s="8">
        <f t="shared" si="0"/>
        <v>1948627</v>
      </c>
      <c r="E17" s="7">
        <v>1948627</v>
      </c>
      <c r="F17" s="7">
        <v>1948627</v>
      </c>
      <c r="G17" s="8">
        <f t="shared" si="1"/>
        <v>0</v>
      </c>
    </row>
    <row r="18" spans="1:7" x14ac:dyDescent="0.25">
      <c r="A18" s="9" t="s">
        <v>26</v>
      </c>
      <c r="B18" s="7">
        <v>3583801</v>
      </c>
      <c r="C18" s="7">
        <v>3965975</v>
      </c>
      <c r="D18" s="8">
        <f t="shared" si="0"/>
        <v>7549776</v>
      </c>
      <c r="E18" s="7">
        <v>7549776</v>
      </c>
      <c r="F18" s="7">
        <v>7549776</v>
      </c>
      <c r="G18" s="8">
        <f t="shared" si="1"/>
        <v>0</v>
      </c>
    </row>
    <row r="19" spans="1:7" x14ac:dyDescent="0.25">
      <c r="A19" s="9" t="s">
        <v>27</v>
      </c>
      <c r="B19" s="7">
        <v>1902933</v>
      </c>
      <c r="C19" s="7">
        <v>1364276</v>
      </c>
      <c r="D19" s="8">
        <f t="shared" si="0"/>
        <v>3267209</v>
      </c>
      <c r="E19" s="7">
        <v>3267209</v>
      </c>
      <c r="F19" s="7">
        <v>3267209</v>
      </c>
      <c r="G19" s="8">
        <f t="shared" si="1"/>
        <v>0</v>
      </c>
    </row>
    <row r="20" spans="1:7" x14ac:dyDescent="0.25">
      <c r="A20" s="9" t="s">
        <v>28</v>
      </c>
      <c r="B20" s="7">
        <v>406378</v>
      </c>
      <c r="C20" s="7">
        <v>44750</v>
      </c>
      <c r="D20" s="8">
        <f t="shared" si="0"/>
        <v>451128</v>
      </c>
      <c r="E20" s="7">
        <v>451128</v>
      </c>
      <c r="F20" s="7">
        <v>451128</v>
      </c>
      <c r="G20" s="8">
        <f t="shared" si="1"/>
        <v>0</v>
      </c>
    </row>
    <row r="21" spans="1:7" x14ac:dyDescent="0.25">
      <c r="A21" s="9" t="s">
        <v>29</v>
      </c>
      <c r="B21" s="7">
        <v>3824962</v>
      </c>
      <c r="C21" s="7">
        <v>-2625171</v>
      </c>
      <c r="D21" s="8">
        <f t="shared" si="0"/>
        <v>1199791</v>
      </c>
      <c r="E21" s="7">
        <v>1199791</v>
      </c>
      <c r="F21" s="7">
        <v>1199791</v>
      </c>
      <c r="G21" s="8">
        <f t="shared" si="1"/>
        <v>0</v>
      </c>
    </row>
    <row r="22" spans="1:7" x14ac:dyDescent="0.25">
      <c r="A22" s="9" t="s">
        <v>30</v>
      </c>
      <c r="B22" s="7">
        <v>936913</v>
      </c>
      <c r="C22" s="7">
        <v>76063</v>
      </c>
      <c r="D22" s="8">
        <f t="shared" si="0"/>
        <v>1012976</v>
      </c>
      <c r="E22" s="7">
        <v>1012976</v>
      </c>
      <c r="F22" s="7">
        <v>1012976</v>
      </c>
      <c r="G22" s="8">
        <f t="shared" si="1"/>
        <v>0</v>
      </c>
    </row>
    <row r="23" spans="1:7" x14ac:dyDescent="0.25">
      <c r="A23" s="9" t="s">
        <v>31</v>
      </c>
      <c r="B23" s="7">
        <v>583930</v>
      </c>
      <c r="C23" s="7">
        <v>312758</v>
      </c>
      <c r="D23" s="8">
        <f t="shared" si="0"/>
        <v>896688</v>
      </c>
      <c r="E23" s="7">
        <v>896688</v>
      </c>
      <c r="F23" s="7">
        <v>896688</v>
      </c>
      <c r="G23" s="8">
        <f t="shared" si="1"/>
        <v>0</v>
      </c>
    </row>
    <row r="24" spans="1:7" x14ac:dyDescent="0.25">
      <c r="A24" s="9" t="s">
        <v>32</v>
      </c>
      <c r="B24" s="7">
        <v>3641805</v>
      </c>
      <c r="C24" s="7">
        <v>-1309722</v>
      </c>
      <c r="D24" s="8">
        <f t="shared" si="0"/>
        <v>2332083</v>
      </c>
      <c r="E24" s="7">
        <v>2332083</v>
      </c>
      <c r="F24" s="7">
        <v>2332083</v>
      </c>
      <c r="G24" s="8">
        <f t="shared" si="1"/>
        <v>0</v>
      </c>
    </row>
    <row r="25" spans="1:7" x14ac:dyDescent="0.25">
      <c r="A25" s="9" t="s">
        <v>33</v>
      </c>
      <c r="B25" s="7">
        <v>296841</v>
      </c>
      <c r="C25" s="7">
        <v>-748</v>
      </c>
      <c r="D25" s="8">
        <f t="shared" si="0"/>
        <v>296093</v>
      </c>
      <c r="E25" s="7">
        <v>296093</v>
      </c>
      <c r="F25" s="7">
        <v>296093</v>
      </c>
      <c r="G25" s="8">
        <f t="shared" si="1"/>
        <v>0</v>
      </c>
    </row>
    <row r="26" spans="1:7" x14ac:dyDescent="0.25">
      <c r="A26" s="9" t="s">
        <v>34</v>
      </c>
      <c r="B26" s="7">
        <v>3676405</v>
      </c>
      <c r="C26" s="7">
        <v>3162032</v>
      </c>
      <c r="D26" s="8">
        <f t="shared" si="0"/>
        <v>6838437</v>
      </c>
      <c r="E26" s="7">
        <v>6838437</v>
      </c>
      <c r="F26" s="7">
        <v>6838437</v>
      </c>
      <c r="G26" s="8">
        <f t="shared" si="1"/>
        <v>0</v>
      </c>
    </row>
    <row r="27" spans="1:7" x14ac:dyDescent="0.25">
      <c r="A27" s="9" t="s">
        <v>35</v>
      </c>
      <c r="B27" s="7">
        <v>493592</v>
      </c>
      <c r="C27" s="7">
        <v>950597</v>
      </c>
      <c r="D27" s="8">
        <f t="shared" si="0"/>
        <v>1444189</v>
      </c>
      <c r="E27" s="7">
        <v>1444189</v>
      </c>
      <c r="F27" s="7">
        <v>1444189</v>
      </c>
      <c r="G27" s="8">
        <f t="shared" si="1"/>
        <v>0</v>
      </c>
    </row>
    <row r="28" spans="1:7" x14ac:dyDescent="0.25">
      <c r="A28" s="9" t="s">
        <v>36</v>
      </c>
      <c r="B28" s="7">
        <v>972817</v>
      </c>
      <c r="C28" s="7">
        <v>1322985</v>
      </c>
      <c r="D28" s="8">
        <f t="shared" si="0"/>
        <v>2295802</v>
      </c>
      <c r="E28" s="7">
        <v>2295802</v>
      </c>
      <c r="F28" s="7">
        <v>2295802</v>
      </c>
      <c r="G28" s="8">
        <f t="shared" si="1"/>
        <v>0</v>
      </c>
    </row>
    <row r="29" spans="1:7" x14ac:dyDescent="0.25">
      <c r="A29" s="9" t="s">
        <v>37</v>
      </c>
      <c r="B29" s="7">
        <v>12348782</v>
      </c>
      <c r="C29" s="7">
        <v>15405720</v>
      </c>
      <c r="D29" s="8">
        <f t="shared" si="0"/>
        <v>27754502</v>
      </c>
      <c r="E29" s="7">
        <v>20212076.370000001</v>
      </c>
      <c r="F29" s="7">
        <v>14053339</v>
      </c>
      <c r="G29" s="8">
        <f t="shared" si="1"/>
        <v>7542425.629999999</v>
      </c>
    </row>
    <row r="30" spans="1:7" x14ac:dyDescent="0.25">
      <c r="A30" s="9" t="s">
        <v>38</v>
      </c>
      <c r="B30" s="7">
        <v>1833298</v>
      </c>
      <c r="C30" s="7">
        <v>2753824</v>
      </c>
      <c r="D30" s="8">
        <f t="shared" si="0"/>
        <v>4587122</v>
      </c>
      <c r="E30" s="7">
        <v>4587122</v>
      </c>
      <c r="F30" s="7">
        <v>4587122</v>
      </c>
      <c r="G30" s="8">
        <f t="shared" si="1"/>
        <v>0</v>
      </c>
    </row>
    <row r="31" spans="1:7" x14ac:dyDescent="0.25">
      <c r="A31" s="9" t="s">
        <v>39</v>
      </c>
      <c r="B31" s="7">
        <v>1953702</v>
      </c>
      <c r="C31" s="7">
        <v>495639</v>
      </c>
      <c r="D31" s="8">
        <f t="shared" si="0"/>
        <v>2449341</v>
      </c>
      <c r="E31" s="7">
        <v>2449341</v>
      </c>
      <c r="F31" s="7">
        <v>2449341</v>
      </c>
      <c r="G31" s="8">
        <f t="shared" si="1"/>
        <v>0</v>
      </c>
    </row>
    <row r="32" spans="1:7" ht="30" x14ac:dyDescent="0.25">
      <c r="A32" s="9" t="s">
        <v>40</v>
      </c>
      <c r="B32" s="7">
        <v>35477796</v>
      </c>
      <c r="C32" s="7">
        <v>865536</v>
      </c>
      <c r="D32" s="8">
        <f t="shared" si="0"/>
        <v>36343332</v>
      </c>
      <c r="E32" s="7">
        <v>36343332</v>
      </c>
      <c r="F32" s="7">
        <v>36343332</v>
      </c>
      <c r="G32" s="8">
        <f t="shared" si="1"/>
        <v>0</v>
      </c>
    </row>
    <row r="33" spans="1:7" x14ac:dyDescent="0.25">
      <c r="A33" s="9" t="s">
        <v>41</v>
      </c>
      <c r="B33" s="10">
        <v>5415970</v>
      </c>
      <c r="C33" s="10">
        <v>18090167</v>
      </c>
      <c r="D33" s="11">
        <f t="shared" si="0"/>
        <v>23506137</v>
      </c>
      <c r="E33" s="10">
        <v>23506137</v>
      </c>
      <c r="F33" s="10">
        <v>23506137</v>
      </c>
      <c r="G33" s="11">
        <f t="shared" si="1"/>
        <v>0</v>
      </c>
    </row>
    <row r="34" spans="1:7" x14ac:dyDescent="0.25">
      <c r="A34" s="12" t="s">
        <v>42</v>
      </c>
      <c r="B34" s="13">
        <f>SUM(B8:B33)</f>
        <v>141715767</v>
      </c>
      <c r="C34" s="13">
        <f t="shared" ref="C34:G34" si="2">SUM(C8:C33)</f>
        <v>39342472</v>
      </c>
      <c r="D34" s="13">
        <f t="shared" si="2"/>
        <v>181058239</v>
      </c>
      <c r="E34" s="13">
        <f t="shared" si="2"/>
        <v>173515813.37</v>
      </c>
      <c r="F34" s="13">
        <f t="shared" si="2"/>
        <v>167357076</v>
      </c>
      <c r="G34" s="13">
        <f t="shared" si="2"/>
        <v>7542425.629999999</v>
      </c>
    </row>
    <row r="35" spans="1:7" x14ac:dyDescent="0.25">
      <c r="A35" s="3" t="s">
        <v>11</v>
      </c>
      <c r="B35" s="14"/>
      <c r="C35" s="14"/>
      <c r="D35" s="15"/>
      <c r="E35" s="14"/>
      <c r="F35" s="14"/>
      <c r="G35" s="15"/>
    </row>
    <row r="36" spans="1:7" x14ac:dyDescent="0.25">
      <c r="A36" s="6"/>
      <c r="B36" s="7"/>
      <c r="C36" s="7"/>
      <c r="D36" s="8">
        <f t="shared" ref="D36:D59" si="3">B36+C36</f>
        <v>0</v>
      </c>
      <c r="E36" s="7"/>
      <c r="F36" s="7"/>
      <c r="G36" s="8">
        <f t="shared" ref="G36:G59" si="4">D36-E36</f>
        <v>0</v>
      </c>
    </row>
    <row r="37" spans="1:7" x14ac:dyDescent="0.25">
      <c r="A37" s="6" t="s">
        <v>37</v>
      </c>
      <c r="B37" s="7">
        <v>14992822</v>
      </c>
      <c r="C37" s="7">
        <v>18975118</v>
      </c>
      <c r="D37" s="8">
        <f t="shared" si="3"/>
        <v>33967940</v>
      </c>
      <c r="E37" s="7">
        <v>33967938.600000001</v>
      </c>
      <c r="F37" s="7">
        <v>28667864</v>
      </c>
      <c r="G37" s="8">
        <f t="shared" si="4"/>
        <v>1.3999999985098839</v>
      </c>
    </row>
    <row r="38" spans="1:7" x14ac:dyDescent="0.25">
      <c r="A38" s="6" t="s">
        <v>43</v>
      </c>
      <c r="B38" s="7">
        <v>1458241</v>
      </c>
      <c r="C38" s="7">
        <v>2273624</v>
      </c>
      <c r="D38" s="8">
        <f t="shared" si="3"/>
        <v>3731865</v>
      </c>
      <c r="E38" s="7">
        <v>3731865</v>
      </c>
      <c r="F38" s="7">
        <v>3731865</v>
      </c>
      <c r="G38" s="8">
        <f t="shared" si="4"/>
        <v>0</v>
      </c>
    </row>
    <row r="39" spans="1:7" x14ac:dyDescent="0.25">
      <c r="A39" s="6" t="s">
        <v>44</v>
      </c>
      <c r="B39" s="7">
        <v>18863281</v>
      </c>
      <c r="C39" s="7">
        <v>-5904693</v>
      </c>
      <c r="D39" s="8">
        <f t="shared" si="3"/>
        <v>12958588</v>
      </c>
      <c r="E39" s="7">
        <v>12958588</v>
      </c>
      <c r="F39" s="7">
        <v>12958588</v>
      </c>
      <c r="G39" s="8">
        <f t="shared" si="4"/>
        <v>0</v>
      </c>
    </row>
    <row r="40" spans="1:7" x14ac:dyDescent="0.25">
      <c r="A40" s="9" t="s">
        <v>42</v>
      </c>
      <c r="B40" s="7">
        <v>15495016</v>
      </c>
      <c r="C40" s="7">
        <v>-1253034</v>
      </c>
      <c r="D40" s="8">
        <f t="shared" si="3"/>
        <v>14241982</v>
      </c>
      <c r="E40" s="7">
        <v>14241982</v>
      </c>
      <c r="F40" s="7">
        <v>14241982</v>
      </c>
      <c r="G40" s="8">
        <f t="shared" si="4"/>
        <v>0</v>
      </c>
    </row>
    <row r="41" spans="1:7" x14ac:dyDescent="0.25">
      <c r="A41" s="9" t="s">
        <v>45</v>
      </c>
      <c r="B41" s="7">
        <v>744476</v>
      </c>
      <c r="C41" s="7">
        <v>1876620</v>
      </c>
      <c r="D41" s="8">
        <f t="shared" si="3"/>
        <v>2621096</v>
      </c>
      <c r="E41" s="7">
        <v>2621096</v>
      </c>
      <c r="F41" s="7">
        <v>2621096</v>
      </c>
      <c r="G41" s="8">
        <f t="shared" si="4"/>
        <v>0</v>
      </c>
    </row>
    <row r="42" spans="1:7" x14ac:dyDescent="0.25">
      <c r="A42" s="9" t="s">
        <v>17</v>
      </c>
      <c r="B42" s="7">
        <v>0</v>
      </c>
      <c r="C42" s="7">
        <v>0</v>
      </c>
      <c r="D42" s="8">
        <f t="shared" si="3"/>
        <v>0</v>
      </c>
      <c r="E42" s="7">
        <v>0</v>
      </c>
      <c r="F42" s="7">
        <v>0</v>
      </c>
      <c r="G42" s="8">
        <f t="shared" si="4"/>
        <v>0</v>
      </c>
    </row>
    <row r="43" spans="1:7" x14ac:dyDescent="0.25">
      <c r="A43" s="9" t="s">
        <v>17</v>
      </c>
      <c r="B43" s="7">
        <v>0</v>
      </c>
      <c r="C43" s="7">
        <v>0</v>
      </c>
      <c r="D43" s="8">
        <f t="shared" si="3"/>
        <v>0</v>
      </c>
      <c r="E43" s="7">
        <v>0</v>
      </c>
      <c r="F43" s="7">
        <v>0</v>
      </c>
      <c r="G43" s="8">
        <f t="shared" si="4"/>
        <v>0</v>
      </c>
    </row>
    <row r="44" spans="1:7" x14ac:dyDescent="0.25">
      <c r="A44" s="9" t="s">
        <v>17</v>
      </c>
      <c r="B44" s="7">
        <v>0</v>
      </c>
      <c r="C44" s="7">
        <v>0</v>
      </c>
      <c r="D44" s="8">
        <f t="shared" si="3"/>
        <v>0</v>
      </c>
      <c r="E44" s="7">
        <v>0</v>
      </c>
      <c r="F44" s="7">
        <v>0</v>
      </c>
      <c r="G44" s="8">
        <f t="shared" si="4"/>
        <v>0</v>
      </c>
    </row>
    <row r="45" spans="1:7" x14ac:dyDescent="0.25">
      <c r="A45" s="9" t="s">
        <v>17</v>
      </c>
      <c r="B45" s="7">
        <v>0</v>
      </c>
      <c r="C45" s="7">
        <v>0</v>
      </c>
      <c r="D45" s="8">
        <f t="shared" si="3"/>
        <v>0</v>
      </c>
      <c r="E45" s="7">
        <v>0</v>
      </c>
      <c r="F45" s="7">
        <v>0</v>
      </c>
      <c r="G45" s="8">
        <f t="shared" si="4"/>
        <v>0</v>
      </c>
    </row>
    <row r="46" spans="1:7" x14ac:dyDescent="0.25">
      <c r="A46" s="9" t="s">
        <v>17</v>
      </c>
      <c r="B46" s="7">
        <v>0</v>
      </c>
      <c r="C46" s="7">
        <v>0</v>
      </c>
      <c r="D46" s="8">
        <f t="shared" si="3"/>
        <v>0</v>
      </c>
      <c r="E46" s="7">
        <v>0</v>
      </c>
      <c r="F46" s="7">
        <v>0</v>
      </c>
      <c r="G46" s="8">
        <f t="shared" si="4"/>
        <v>0</v>
      </c>
    </row>
    <row r="47" spans="1:7" x14ac:dyDescent="0.25">
      <c r="A47" s="9" t="s">
        <v>17</v>
      </c>
      <c r="B47" s="7">
        <v>0</v>
      </c>
      <c r="C47" s="7">
        <v>0</v>
      </c>
      <c r="D47" s="8">
        <f t="shared" si="3"/>
        <v>0</v>
      </c>
      <c r="E47" s="7">
        <v>0</v>
      </c>
      <c r="F47" s="7">
        <v>0</v>
      </c>
      <c r="G47" s="8">
        <f t="shared" si="4"/>
        <v>0</v>
      </c>
    </row>
    <row r="48" spans="1:7" x14ac:dyDescent="0.25">
      <c r="A48" s="9" t="s">
        <v>17</v>
      </c>
      <c r="B48" s="7">
        <v>0</v>
      </c>
      <c r="C48" s="7">
        <v>0</v>
      </c>
      <c r="D48" s="8">
        <f t="shared" si="3"/>
        <v>0</v>
      </c>
      <c r="E48" s="7">
        <v>0</v>
      </c>
      <c r="F48" s="7">
        <v>0</v>
      </c>
      <c r="G48" s="8">
        <f t="shared" si="4"/>
        <v>0</v>
      </c>
    </row>
    <row r="49" spans="1:7" x14ac:dyDescent="0.25">
      <c r="A49" s="9" t="s">
        <v>17</v>
      </c>
      <c r="B49" s="7">
        <v>0</v>
      </c>
      <c r="C49" s="7">
        <v>0</v>
      </c>
      <c r="D49" s="8">
        <f t="shared" si="3"/>
        <v>0</v>
      </c>
      <c r="E49" s="7">
        <v>0</v>
      </c>
      <c r="F49" s="7">
        <v>0</v>
      </c>
      <c r="G49" s="8">
        <f t="shared" si="4"/>
        <v>0</v>
      </c>
    </row>
    <row r="50" spans="1:7" x14ac:dyDescent="0.25">
      <c r="A50" s="9" t="s">
        <v>17</v>
      </c>
      <c r="B50" s="7">
        <v>0</v>
      </c>
      <c r="C50" s="7">
        <v>0</v>
      </c>
      <c r="D50" s="8">
        <f t="shared" si="3"/>
        <v>0</v>
      </c>
      <c r="E50" s="7">
        <v>0</v>
      </c>
      <c r="F50" s="7">
        <v>0</v>
      </c>
      <c r="G50" s="8">
        <f t="shared" si="4"/>
        <v>0</v>
      </c>
    </row>
    <row r="51" spans="1:7" x14ac:dyDescent="0.25">
      <c r="A51" s="9" t="s">
        <v>17</v>
      </c>
      <c r="B51" s="7">
        <v>0</v>
      </c>
      <c r="C51" s="7">
        <v>0</v>
      </c>
      <c r="D51" s="8">
        <f t="shared" si="3"/>
        <v>0</v>
      </c>
      <c r="E51" s="7">
        <v>0</v>
      </c>
      <c r="F51" s="7">
        <v>0</v>
      </c>
      <c r="G51" s="8">
        <f t="shared" si="4"/>
        <v>0</v>
      </c>
    </row>
    <row r="52" spans="1:7" x14ac:dyDescent="0.25">
      <c r="A52" s="9" t="s">
        <v>17</v>
      </c>
      <c r="B52" s="7">
        <v>0</v>
      </c>
      <c r="C52" s="7">
        <v>0</v>
      </c>
      <c r="D52" s="8">
        <f t="shared" si="3"/>
        <v>0</v>
      </c>
      <c r="E52" s="7">
        <v>0</v>
      </c>
      <c r="F52" s="7">
        <v>0</v>
      </c>
      <c r="G52" s="8">
        <f t="shared" si="4"/>
        <v>0</v>
      </c>
    </row>
    <row r="53" spans="1:7" x14ac:dyDescent="0.25">
      <c r="A53" s="9" t="s">
        <v>17</v>
      </c>
      <c r="B53" s="7">
        <v>0</v>
      </c>
      <c r="C53" s="7">
        <v>0</v>
      </c>
      <c r="D53" s="8">
        <f t="shared" si="3"/>
        <v>0</v>
      </c>
      <c r="E53" s="7">
        <v>0</v>
      </c>
      <c r="F53" s="7">
        <v>0</v>
      </c>
      <c r="G53" s="8">
        <f t="shared" si="4"/>
        <v>0</v>
      </c>
    </row>
    <row r="54" spans="1:7" x14ac:dyDescent="0.25">
      <c r="A54" s="9" t="s">
        <v>17</v>
      </c>
      <c r="B54" s="7">
        <v>0</v>
      </c>
      <c r="C54" s="7">
        <v>0</v>
      </c>
      <c r="D54" s="8">
        <f t="shared" si="3"/>
        <v>0</v>
      </c>
      <c r="E54" s="7">
        <v>0</v>
      </c>
      <c r="F54" s="7">
        <v>0</v>
      </c>
      <c r="G54" s="8">
        <f t="shared" si="4"/>
        <v>0</v>
      </c>
    </row>
    <row r="55" spans="1:7" x14ac:dyDescent="0.25">
      <c r="A55" s="9" t="s">
        <v>17</v>
      </c>
      <c r="B55" s="7">
        <v>0</v>
      </c>
      <c r="C55" s="7">
        <v>0</v>
      </c>
      <c r="D55" s="8">
        <f t="shared" si="3"/>
        <v>0</v>
      </c>
      <c r="E55" s="7">
        <v>0</v>
      </c>
      <c r="F55" s="7">
        <v>0</v>
      </c>
      <c r="G55" s="8">
        <f t="shared" si="4"/>
        <v>0</v>
      </c>
    </row>
    <row r="56" spans="1:7" x14ac:dyDescent="0.25">
      <c r="A56" s="9" t="s">
        <v>17</v>
      </c>
      <c r="B56" s="7">
        <v>0</v>
      </c>
      <c r="C56" s="7">
        <v>0</v>
      </c>
      <c r="D56" s="8">
        <f t="shared" si="3"/>
        <v>0</v>
      </c>
      <c r="E56" s="7">
        <v>0</v>
      </c>
      <c r="F56" s="7">
        <v>0</v>
      </c>
      <c r="G56" s="8">
        <f t="shared" si="4"/>
        <v>0</v>
      </c>
    </row>
    <row r="57" spans="1:7" x14ac:dyDescent="0.25">
      <c r="A57" s="9" t="s">
        <v>17</v>
      </c>
      <c r="B57" s="7">
        <v>0</v>
      </c>
      <c r="C57" s="7">
        <v>0</v>
      </c>
      <c r="D57" s="8">
        <f t="shared" si="3"/>
        <v>0</v>
      </c>
      <c r="E57" s="7">
        <v>0</v>
      </c>
      <c r="F57" s="7">
        <v>0</v>
      </c>
      <c r="G57" s="8">
        <f t="shared" si="4"/>
        <v>0</v>
      </c>
    </row>
    <row r="58" spans="1:7" x14ac:dyDescent="0.25">
      <c r="A58" s="9" t="s">
        <v>17</v>
      </c>
      <c r="B58" s="7">
        <v>0</v>
      </c>
      <c r="C58" s="7">
        <v>0</v>
      </c>
      <c r="D58" s="8">
        <f t="shared" si="3"/>
        <v>0</v>
      </c>
      <c r="E58" s="7">
        <v>0</v>
      </c>
      <c r="F58" s="7">
        <v>0</v>
      </c>
      <c r="G58" s="8">
        <f t="shared" si="4"/>
        <v>0</v>
      </c>
    </row>
    <row r="59" spans="1:7" x14ac:dyDescent="0.25">
      <c r="A59" s="9" t="s">
        <v>17</v>
      </c>
      <c r="B59" s="10">
        <v>0</v>
      </c>
      <c r="C59" s="10">
        <v>0</v>
      </c>
      <c r="D59" s="11">
        <f t="shared" si="3"/>
        <v>0</v>
      </c>
      <c r="E59" s="10">
        <v>0</v>
      </c>
      <c r="F59" s="10">
        <v>0</v>
      </c>
      <c r="G59" s="11">
        <f t="shared" si="4"/>
        <v>0</v>
      </c>
    </row>
    <row r="60" spans="1:7" x14ac:dyDescent="0.25">
      <c r="A60" s="12" t="s">
        <v>12</v>
      </c>
      <c r="B60" s="16">
        <f t="shared" ref="B60:G60" si="5">SUM(B35:B59)</f>
        <v>51553836</v>
      </c>
      <c r="C60" s="16">
        <f t="shared" si="5"/>
        <v>15967635</v>
      </c>
      <c r="D60" s="16">
        <f t="shared" si="5"/>
        <v>67521471</v>
      </c>
      <c r="E60" s="16">
        <f t="shared" si="5"/>
        <v>67521469.599999994</v>
      </c>
      <c r="F60" s="16">
        <f t="shared" si="5"/>
        <v>62221395</v>
      </c>
      <c r="G60" s="16">
        <f t="shared" si="5"/>
        <v>1.3999999985098839</v>
      </c>
    </row>
    <row r="61" spans="1:7" ht="15.75" thickBot="1" x14ac:dyDescent="0.3">
      <c r="A61" s="17" t="s">
        <v>13</v>
      </c>
      <c r="B61" s="18">
        <f t="shared" ref="B61:G61" si="6">B34+B60</f>
        <v>193269603</v>
      </c>
      <c r="C61" s="18">
        <f t="shared" si="6"/>
        <v>55310107</v>
      </c>
      <c r="D61" s="18">
        <f t="shared" si="6"/>
        <v>248579710</v>
      </c>
      <c r="E61" s="18">
        <f t="shared" si="6"/>
        <v>241037282.97</v>
      </c>
      <c r="F61" s="18">
        <f t="shared" si="6"/>
        <v>229578471</v>
      </c>
      <c r="G61" s="18">
        <f t="shared" si="6"/>
        <v>7542427.0299999975</v>
      </c>
    </row>
    <row r="62" spans="1:7" ht="15.75" thickTop="1" x14ac:dyDescent="0.25">
      <c r="A62" s="19"/>
      <c r="B62" s="19"/>
      <c r="C62" s="19"/>
      <c r="D62" s="19"/>
      <c r="E62" s="19"/>
      <c r="F62" s="19"/>
      <c r="G62" s="19"/>
    </row>
    <row r="63" spans="1:7" x14ac:dyDescent="0.25">
      <c r="A63" s="31" t="s">
        <v>14</v>
      </c>
      <c r="B63" s="31"/>
      <c r="C63" s="31"/>
      <c r="D63" s="31"/>
      <c r="E63" s="31"/>
      <c r="F63" s="31"/>
      <c r="G63" s="31"/>
    </row>
    <row r="64" spans="1:7" x14ac:dyDescent="0.25">
      <c r="A64" s="31"/>
      <c r="B64" s="31"/>
      <c r="C64" s="31"/>
      <c r="D64" s="31"/>
      <c r="E64" s="31"/>
      <c r="F64" s="31"/>
      <c r="G64" s="31"/>
    </row>
    <row r="65" spans="1:7" x14ac:dyDescent="0.25">
      <c r="A65" s="19"/>
      <c r="B65" s="19"/>
      <c r="C65" s="19"/>
      <c r="D65" s="19"/>
      <c r="E65" s="19"/>
      <c r="F65" s="19"/>
      <c r="G65" s="19"/>
    </row>
    <row r="66" spans="1:7" x14ac:dyDescent="0.25">
      <c r="A66" s="20"/>
      <c r="B66" s="20"/>
      <c r="C66" s="19"/>
      <c r="D66" s="20"/>
      <c r="E66" s="20"/>
      <c r="F66" s="20"/>
      <c r="G66" s="19"/>
    </row>
    <row r="67" spans="1:7" x14ac:dyDescent="0.25">
      <c r="A67" s="32" t="s">
        <v>46</v>
      </c>
      <c r="B67" s="32"/>
      <c r="C67" s="19"/>
      <c r="D67" s="32" t="s">
        <v>47</v>
      </c>
      <c r="E67" s="32"/>
      <c r="F67" s="32"/>
      <c r="G67" s="19"/>
    </row>
    <row r="68" spans="1:7" x14ac:dyDescent="0.25">
      <c r="A68" s="32"/>
      <c r="B68" s="32"/>
      <c r="C68" s="19"/>
      <c r="D68" s="32"/>
      <c r="E68" s="32"/>
      <c r="F68" s="32"/>
      <c r="G68" s="19"/>
    </row>
    <row r="69" spans="1:7" ht="15.75" x14ac:dyDescent="0.25">
      <c r="A69" s="33" t="s">
        <v>48</v>
      </c>
      <c r="B69" s="33"/>
      <c r="C69" s="19"/>
      <c r="D69" s="34" t="s">
        <v>49</v>
      </c>
      <c r="E69" s="34"/>
      <c r="F69" s="34"/>
      <c r="G69" s="19"/>
    </row>
    <row r="70" spans="1:7" x14ac:dyDescent="0.25">
      <c r="A70" s="22" t="s">
        <v>50</v>
      </c>
      <c r="B70" s="22"/>
      <c r="C70" s="22"/>
      <c r="D70" s="22"/>
      <c r="E70" s="22"/>
      <c r="F70" s="22"/>
      <c r="G70" s="22"/>
    </row>
    <row r="71" spans="1:7" x14ac:dyDescent="0.25">
      <c r="A71" s="22"/>
      <c r="B71" s="22"/>
      <c r="C71" s="22"/>
      <c r="D71" s="22"/>
      <c r="E71" s="22"/>
      <c r="F71" s="22"/>
      <c r="G71" s="22"/>
    </row>
    <row r="72" spans="1:7" x14ac:dyDescent="0.25">
      <c r="A72" s="19"/>
      <c r="B72" s="19"/>
      <c r="C72" s="19"/>
      <c r="D72" s="19"/>
      <c r="E72" s="19"/>
      <c r="F72" s="19"/>
      <c r="G72" s="19"/>
    </row>
  </sheetData>
  <sheetProtection password="CEE3" sheet="1" objects="1" scenarios="1"/>
  <mergeCells count="13">
    <mergeCell ref="A70:G71"/>
    <mergeCell ref="A1:G1"/>
    <mergeCell ref="A2:G2"/>
    <mergeCell ref="A3:G3"/>
    <mergeCell ref="A4:G4"/>
    <mergeCell ref="A6:A7"/>
    <mergeCell ref="B6:F6"/>
    <mergeCell ref="G6:G7"/>
    <mergeCell ref="A63:G64"/>
    <mergeCell ref="A67:B68"/>
    <mergeCell ref="D67:F68"/>
    <mergeCell ref="A69:B69"/>
    <mergeCell ref="D69:F69"/>
  </mergeCells>
  <dataValidations count="1">
    <dataValidation type="decimal" allowBlank="1" showInputMessage="1" showErrorMessage="1" sqref="E9:F33 B9:C33 E35:F59 B35:C59">
      <formula1>-20000000000</formula1>
      <formula2>20000000000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F18A</vt:lpstr>
      <vt:lpstr>'F18A'!Print_Titles</vt:lpstr>
      <vt:lpstr>'F18A'!Títulos_a_imprimir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Hernan Fonseca Palomera</dc:creator>
  <cp:lastModifiedBy>EGRESOS PC</cp:lastModifiedBy>
  <cp:lastPrinted>2022-02-16T18:50:38Z</cp:lastPrinted>
  <dcterms:created xsi:type="dcterms:W3CDTF">2020-12-18T23:31:34Z</dcterms:created>
  <dcterms:modified xsi:type="dcterms:W3CDTF">2022-02-16T18:51:19Z</dcterms:modified>
</cp:coreProperties>
</file>