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0V12\Plantillas\"/>
    </mc:Choice>
  </mc:AlternateContent>
  <workbookProtection workbookPassword="CEE3" lockStructure="1"/>
  <bookViews>
    <workbookView xWindow="0" yWindow="0" windowWidth="28800" windowHeight="12300"/>
  </bookViews>
  <sheets>
    <sheet name="F18A" sheetId="1" r:id="rId1"/>
  </sheets>
  <definedNames>
    <definedName name="Print_Titles" localSheetId="0">F18A!$1:$7</definedName>
    <definedName name="_xlnm.Print_Titles" localSheetId="0">F18A!$1:$8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60" i="1"/>
  <c r="C60" i="1"/>
  <c r="B60" i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F34" i="1"/>
  <c r="E34" i="1"/>
  <c r="C34" i="1"/>
  <c r="C61" i="1" s="1"/>
  <c r="B34" i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B61" i="1" l="1"/>
  <c r="E61" i="1"/>
  <c r="F61" i="1"/>
  <c r="D34" i="1"/>
  <c r="D60" i="1"/>
  <c r="G34" i="1"/>
  <c r="G60" i="1"/>
  <c r="D61" i="1" l="1"/>
  <c r="G61" i="1"/>
</calcChain>
</file>

<file path=xl/sharedStrings.xml><?xml version="1.0" encoding="utf-8"?>
<sst xmlns="http://schemas.openxmlformats.org/spreadsheetml/2006/main" count="71" uniqueCount="49">
  <si>
    <t>ESTADO ANALÍTICO DEL EJERCICIO DEL PRESUPUESTO DE EGRESOS DETALLADO - LDF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</si>
  <si>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</si>
  <si>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</si>
  <si>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</si>
  <si>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</si>
  <si>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</si>
  <si>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</si>
  <si>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</si>
  <si>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</si>
  <si>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</si>
  <si>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I. GASTO NO ETIQUETADO</t>
  </si>
  <si>
    <t>TOTAL DEL GASTO NO ETIQUETADO</t>
  </si>
  <si>
    <t>II. 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</si>
  <si>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</si>
  <si>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</si>
  <si>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</si>
  <si>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CUENTA PÚBLICA - MUNICIPIO JOCOTEPEC</t>
  </si>
  <si>
    <t>DEL 1 DE ENERO AL 31 DE DICIEMBRE DE 2020</t>
  </si>
  <si>
    <t/>
  </si>
  <si>
    <t>Presidencia Secretaria Particular y General</t>
  </si>
  <si>
    <t>Agencias y Delegaciones</t>
  </si>
  <si>
    <t>Sindicatura</t>
  </si>
  <si>
    <t>Hacienda Municipal Contraloria Ingresos</t>
  </si>
  <si>
    <t>Participación Ciudadana</t>
  </si>
  <si>
    <t>Catastro</t>
  </si>
  <si>
    <t>Apremios Padron y Licencias Proveduria</t>
  </si>
  <si>
    <t>Parque Vehicular</t>
  </si>
  <si>
    <t>Transparencia</t>
  </si>
  <si>
    <t>Comunicación Social</t>
  </si>
  <si>
    <t>Administración Patrimonio Registro Civil</t>
  </si>
  <si>
    <t>Tecnología de la Información</t>
  </si>
  <si>
    <t>Casa de la Cultura Educacion Inst Juventud</t>
  </si>
  <si>
    <t>Desarrollo Social</t>
  </si>
  <si>
    <t>Dirección de Promoción Económica</t>
  </si>
  <si>
    <t>Turismo</t>
  </si>
  <si>
    <t>Agricultura, Ganadería y Desarrollo Rural</t>
  </si>
  <si>
    <t>Obra Pública</t>
  </si>
  <si>
    <t>Dirección de Desarrollo Urbano</t>
  </si>
  <si>
    <t>Servicios Públicos</t>
  </si>
  <si>
    <t>Parques y Jardines Malecones Ecologia</t>
  </si>
  <si>
    <t>Coordinación General de Ser vicios Municipales de Agua Potable</t>
  </si>
  <si>
    <t>Protección Civil y Moviliad</t>
  </si>
  <si>
    <t>Comisaría Ciudadana (Seguridad Pública)</t>
  </si>
  <si>
    <t>Sector Salud</t>
  </si>
  <si>
    <t>LIC. JOSÉ MIGUEL GÓMEZ LÓPEZ</t>
  </si>
  <si>
    <t>L.C.P. FRANCISCO DELGADILLO LIMÓN</t>
  </si>
  <si>
    <t>PRESIDENTE MUNICIPAL</t>
  </si>
  <si>
    <t>ENCARGADO DE LA HACIENDA PÚBLICA MUNICIPAL</t>
  </si>
  <si>
    <t>ASEJ2020-17-15-06-2021-1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</si>
</sst>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 applyFill="1" applyAlignment="1" applyProtection="1">
      <alignment horizontal="center"/>
      <protection hidden="1"/>
    </xf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37" fontId="7" fillId="0" borderId="0" xfId="1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0" xfId="2" applyNumberFormat="1" applyFont="1" applyFill="1" applyBorder="1" applyAlignment="1" applyProtection="1">
      <alignment vertical="center" wrapText="1"/>
      <protection hidden="1"/>
    </xf>
    <xf numFmtId="49" fontId="0" fillId="0" borderId="4" xfId="0" applyNumberFormat="1" applyFont="1" applyFill="1" applyBorder="1" applyAlignment="1" applyProtection="1">
      <alignment horizontal="justify" vertical="top" wrapText="1"/>
      <protection hidden="1"/>
    </xf>
    <xf numFmtId="4" fontId="1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4" xfId="2" applyNumberFormat="1" applyFont="1" applyFill="1" applyBorder="1" applyAlignment="1" applyProtection="1">
      <alignment vertical="center" wrapText="1"/>
      <protection hidden="1"/>
    </xf>
    <xf numFmtId="49" fontId="1" fillId="0" borderId="4" xfId="0" applyNumberFormat="1" applyFont="1" applyFill="1" applyBorder="1" applyAlignment="1" applyProtection="1">
      <alignment horizontal="justify" vertical="top" wrapText="1"/>
      <protection hidden="1"/>
    </xf>
    <xf numFmtId="4" fontId="1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5" xfId="2" applyNumberFormat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4" fontId="10" fillId="0" borderId="6" xfId="2" applyNumberFormat="1" applyFont="1" applyFill="1" applyBorder="1" applyAlignment="1" applyProtection="1">
      <alignment vertical="center" wrapText="1"/>
      <protection hidden="1"/>
    </xf>
    <xf numFmtId="4" fontId="1" fillId="0" borderId="7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7" xfId="2" applyNumberFormat="1" applyFont="1" applyFill="1" applyBorder="1" applyAlignment="1" applyProtection="1">
      <alignment vertical="center" wrapText="1"/>
      <protection hidden="1"/>
    </xf>
    <xf numFmtId="4" fontId="10" fillId="0" borderId="1" xfId="2" applyNumberFormat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4" fontId="10" fillId="0" borderId="8" xfId="2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Fill="1" applyProtection="1">
      <protection hidden="1"/>
    </xf>
    <xf numFmtId="0" fontId="1" fillId="0" borderId="2" xfId="0" applyFont="1" applyFill="1" applyBorder="1" applyProtection="1">
      <protection hidden="1"/>
    </xf>
    <xf numFmtId="0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37" fontId="3" fillId="0" borderId="0" xfId="1" applyNumberFormat="1" applyFont="1" applyFill="1" applyBorder="1" applyAlignment="1" applyProtection="1">
      <alignment horizontal="center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37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42" fontId="6" fillId="0" borderId="1" xfId="0" applyNumberFormat="1" applyFont="1" applyFill="1" applyBorder="1" applyAlignment="1" applyProtection="1">
      <alignment horizontal="center" vertical="center"/>
      <protection hidden="1"/>
    </xf>
    <xf numFmtId="42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2" fontId="8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Alignment="1" applyProtection="1">
      <alignment horizontal="justify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0" xfId="0" applyFont="1" applyFill="1" applyBorder="1" applyAlignment="1" applyProtection="1">
      <alignment horizontal="center" vertical="top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18" workbookViewId="0">
      <selection activeCell="A35" sqref="A35:XFD35"/>
    </sheetView>
  </sheetViews>
  <sheetFormatPr baseColWidth="10" defaultRowHeight="15" x14ac:dyDescent="0.25"/>
  <cols>
    <col min="1" max="1" width="82.7109375" customWidth="1"/>
    <col min="2" max="7" width="17.85546875" customWidth="1"/>
  </cols>
  <sheetData>
    <row r="1" spans="1:7" ht="23.25" x14ac:dyDescent="0.35">
      <c r="A1" s="23" t="s">
        <v>16</v>
      </c>
      <c r="B1" s="23"/>
      <c r="C1" s="23"/>
      <c r="D1" s="23"/>
      <c r="E1" s="23"/>
      <c r="F1" s="23"/>
      <c r="G1" s="23"/>
    </row>
    <row r="2" spans="1:7" ht="18.75" x14ac:dyDescent="0.3">
      <c r="A2" s="24" t="s">
        <v>0</v>
      </c>
      <c r="B2" s="24"/>
      <c r="C2" s="24"/>
      <c r="D2" s="24"/>
      <c r="E2" s="24"/>
      <c r="F2" s="24"/>
      <c r="G2" s="24"/>
    </row>
    <row r="3" spans="1:7" ht="18.75" x14ac:dyDescent="0.3">
      <c r="A3" s="24" t="s">
        <v>1</v>
      </c>
      <c r="B3" s="24"/>
      <c r="C3" s="24"/>
      <c r="D3" s="24"/>
      <c r="E3" s="24"/>
      <c r="F3" s="24"/>
      <c r="G3" s="24"/>
    </row>
    <row r="4" spans="1:7" ht="18.75" x14ac:dyDescent="0.3">
      <c r="A4" s="25" t="s">
        <v>17</v>
      </c>
      <c r="B4" s="25"/>
      <c r="C4" s="25"/>
      <c r="D4" s="25"/>
      <c r="E4" s="25"/>
      <c r="F4" s="25"/>
      <c r="G4" s="25"/>
    </row>
    <row r="5" spans="1:7" ht="15.75" x14ac:dyDescent="0.25">
      <c r="A5" s="1"/>
      <c r="B5" s="1"/>
      <c r="C5" s="1"/>
      <c r="D5" s="1"/>
      <c r="E5" s="1"/>
      <c r="F5" s="1"/>
      <c r="G5" s="1"/>
    </row>
    <row r="6" spans="1:7" ht="15.75" x14ac:dyDescent="0.25">
      <c r="A6" s="26" t="s">
        <v>2</v>
      </c>
      <c r="B6" s="28" t="s">
        <v>3</v>
      </c>
      <c r="C6" s="28"/>
      <c r="D6" s="28"/>
      <c r="E6" s="28"/>
      <c r="F6" s="28"/>
      <c r="G6" s="29" t="s">
        <v>4</v>
      </c>
    </row>
    <row r="7" spans="1:7" ht="38.25" customHeight="1" x14ac:dyDescent="0.25">
      <c r="A7" s="27"/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30"/>
    </row>
    <row r="8" spans="1:7" x14ac:dyDescent="0.25">
      <c r="B8" s="21"/>
      <c r="C8" s="21"/>
      <c r="D8" s="21"/>
      <c r="E8" s="21"/>
      <c r="F8" s="21"/>
      <c r="G8" s="21"/>
    </row>
    <row r="9" spans="1:7" x14ac:dyDescent="0.25">
      <c r="A9" s="3" t="s">
        <v>10</v>
      </c>
      <c r="B9" s="4"/>
      <c r="C9" s="4"/>
      <c r="D9" s="5"/>
      <c r="E9" s="4"/>
      <c r="F9" s="4"/>
      <c r="G9" s="5"/>
    </row>
    <row r="10" spans="1:7" x14ac:dyDescent="0.25">
      <c r="A10" s="6" t="s">
        <v>19</v>
      </c>
      <c r="B10" s="7">
        <v>10324626</v>
      </c>
      <c r="C10" s="7">
        <v>301416</v>
      </c>
      <c r="D10" s="8">
        <f t="shared" ref="D10:D33" si="0">B10+C10</f>
        <v>10626042</v>
      </c>
      <c r="E10" s="7">
        <v>10626042</v>
      </c>
      <c r="F10" s="7">
        <v>10626042</v>
      </c>
      <c r="G10" s="8">
        <f t="shared" ref="G10:G33" si="1">D10-E10</f>
        <v>0</v>
      </c>
    </row>
    <row r="11" spans="1:7" x14ac:dyDescent="0.25">
      <c r="A11" s="6" t="s">
        <v>20</v>
      </c>
      <c r="B11" s="7">
        <v>3303446</v>
      </c>
      <c r="C11" s="7">
        <v>0</v>
      </c>
      <c r="D11" s="8">
        <f t="shared" si="0"/>
        <v>3303446</v>
      </c>
      <c r="E11" s="7">
        <v>3303446</v>
      </c>
      <c r="F11" s="7">
        <v>3303446</v>
      </c>
      <c r="G11" s="8">
        <f t="shared" si="1"/>
        <v>0</v>
      </c>
    </row>
    <row r="12" spans="1:7" x14ac:dyDescent="0.25">
      <c r="A12" s="6" t="s">
        <v>21</v>
      </c>
      <c r="B12" s="7">
        <v>5476245</v>
      </c>
      <c r="C12" s="7">
        <v>0</v>
      </c>
      <c r="D12" s="8">
        <f t="shared" si="0"/>
        <v>5476245</v>
      </c>
      <c r="E12" s="7">
        <v>5476245</v>
      </c>
      <c r="F12" s="7">
        <v>5476245</v>
      </c>
      <c r="G12" s="8">
        <f t="shared" si="1"/>
        <v>0</v>
      </c>
    </row>
    <row r="13" spans="1:7" x14ac:dyDescent="0.25">
      <c r="A13" s="6" t="s">
        <v>22</v>
      </c>
      <c r="B13" s="7">
        <v>46595610</v>
      </c>
      <c r="C13" s="7">
        <v>-18625298</v>
      </c>
      <c r="D13" s="8">
        <f t="shared" si="0"/>
        <v>27970312</v>
      </c>
      <c r="E13" s="7">
        <v>27970312</v>
      </c>
      <c r="F13" s="7">
        <v>27970312</v>
      </c>
      <c r="G13" s="8">
        <f t="shared" si="1"/>
        <v>0</v>
      </c>
    </row>
    <row r="14" spans="1:7" x14ac:dyDescent="0.25">
      <c r="A14" s="9" t="s">
        <v>23</v>
      </c>
      <c r="B14" s="7">
        <v>1603002</v>
      </c>
      <c r="C14" s="7">
        <v>0</v>
      </c>
      <c r="D14" s="8">
        <f t="shared" si="0"/>
        <v>1603002</v>
      </c>
      <c r="E14" s="7">
        <v>1603002</v>
      </c>
      <c r="F14" s="7">
        <v>1603002</v>
      </c>
      <c r="G14" s="8">
        <f t="shared" si="1"/>
        <v>0</v>
      </c>
    </row>
    <row r="15" spans="1:7" x14ac:dyDescent="0.25">
      <c r="A15" s="9" t="s">
        <v>24</v>
      </c>
      <c r="B15" s="7">
        <v>3206560</v>
      </c>
      <c r="C15" s="7">
        <v>0</v>
      </c>
      <c r="D15" s="8">
        <f t="shared" si="0"/>
        <v>3206560</v>
      </c>
      <c r="E15" s="7">
        <v>3206560</v>
      </c>
      <c r="F15" s="7">
        <v>3206560</v>
      </c>
      <c r="G15" s="8">
        <f t="shared" si="1"/>
        <v>0</v>
      </c>
    </row>
    <row r="16" spans="1:7" x14ac:dyDescent="0.25">
      <c r="A16" s="9" t="s">
        <v>25</v>
      </c>
      <c r="B16" s="7">
        <v>1344692</v>
      </c>
      <c r="C16" s="7">
        <v>0</v>
      </c>
      <c r="D16" s="8">
        <f t="shared" si="0"/>
        <v>1344692</v>
      </c>
      <c r="E16" s="7">
        <v>1344692</v>
      </c>
      <c r="F16" s="7">
        <v>1344692</v>
      </c>
      <c r="G16" s="8">
        <f t="shared" si="1"/>
        <v>0</v>
      </c>
    </row>
    <row r="17" spans="1:7" x14ac:dyDescent="0.25">
      <c r="A17" s="9" t="s">
        <v>26</v>
      </c>
      <c r="B17" s="7">
        <v>1617880</v>
      </c>
      <c r="C17" s="7">
        <v>0</v>
      </c>
      <c r="D17" s="8">
        <f t="shared" si="0"/>
        <v>1617880</v>
      </c>
      <c r="E17" s="7">
        <v>1617880</v>
      </c>
      <c r="F17" s="7">
        <v>1617880</v>
      </c>
      <c r="G17" s="8">
        <f t="shared" si="1"/>
        <v>0</v>
      </c>
    </row>
    <row r="18" spans="1:7" x14ac:dyDescent="0.25">
      <c r="A18" s="9" t="s">
        <v>27</v>
      </c>
      <c r="B18" s="7">
        <v>268380</v>
      </c>
      <c r="C18" s="7">
        <v>0</v>
      </c>
      <c r="D18" s="8">
        <f t="shared" si="0"/>
        <v>268380</v>
      </c>
      <c r="E18" s="7">
        <v>268380</v>
      </c>
      <c r="F18" s="7">
        <v>268380</v>
      </c>
      <c r="G18" s="8">
        <f t="shared" si="1"/>
        <v>0</v>
      </c>
    </row>
    <row r="19" spans="1:7" x14ac:dyDescent="0.25">
      <c r="A19" s="9" t="s">
        <v>28</v>
      </c>
      <c r="B19" s="7">
        <v>902880</v>
      </c>
      <c r="C19" s="7">
        <v>0</v>
      </c>
      <c r="D19" s="8">
        <f t="shared" si="0"/>
        <v>902880</v>
      </c>
      <c r="E19" s="7">
        <v>902880</v>
      </c>
      <c r="F19" s="7">
        <v>902880</v>
      </c>
      <c r="G19" s="8">
        <f t="shared" si="1"/>
        <v>0</v>
      </c>
    </row>
    <row r="20" spans="1:7" x14ac:dyDescent="0.25">
      <c r="A20" s="9" t="s">
        <v>29</v>
      </c>
      <c r="B20" s="7">
        <v>847866</v>
      </c>
      <c r="C20" s="7">
        <v>0</v>
      </c>
      <c r="D20" s="8">
        <f t="shared" si="0"/>
        <v>847866</v>
      </c>
      <c r="E20" s="7">
        <v>847866</v>
      </c>
      <c r="F20" s="7">
        <v>847866</v>
      </c>
      <c r="G20" s="8">
        <f t="shared" si="1"/>
        <v>0</v>
      </c>
    </row>
    <row r="21" spans="1:7" x14ac:dyDescent="0.25">
      <c r="A21" s="9" t="s">
        <v>30</v>
      </c>
      <c r="B21" s="7">
        <v>785909</v>
      </c>
      <c r="C21" s="7">
        <v>0</v>
      </c>
      <c r="D21" s="8">
        <f t="shared" si="0"/>
        <v>785909</v>
      </c>
      <c r="E21" s="7">
        <v>785909</v>
      </c>
      <c r="F21" s="7">
        <v>785909</v>
      </c>
      <c r="G21" s="8">
        <f t="shared" si="1"/>
        <v>0</v>
      </c>
    </row>
    <row r="22" spans="1:7" x14ac:dyDescent="0.25">
      <c r="A22" s="9" t="s">
        <v>31</v>
      </c>
      <c r="B22" s="7">
        <v>1117374</v>
      </c>
      <c r="C22" s="7">
        <v>622280</v>
      </c>
      <c r="D22" s="8">
        <f t="shared" si="0"/>
        <v>1739654</v>
      </c>
      <c r="E22" s="7">
        <v>1739654</v>
      </c>
      <c r="F22" s="7">
        <v>1739654</v>
      </c>
      <c r="G22" s="8">
        <f t="shared" si="1"/>
        <v>0</v>
      </c>
    </row>
    <row r="23" spans="1:7" x14ac:dyDescent="0.25">
      <c r="A23" s="9" t="s">
        <v>32</v>
      </c>
      <c r="B23" s="7">
        <v>4185200</v>
      </c>
      <c r="C23" s="7">
        <v>0</v>
      </c>
      <c r="D23" s="8">
        <f t="shared" si="0"/>
        <v>4185200</v>
      </c>
      <c r="E23" s="7">
        <v>4185200</v>
      </c>
      <c r="F23" s="7">
        <v>4185200</v>
      </c>
      <c r="G23" s="8">
        <f t="shared" si="1"/>
        <v>0</v>
      </c>
    </row>
    <row r="24" spans="1:7" x14ac:dyDescent="0.25">
      <c r="A24" s="9" t="s">
        <v>33</v>
      </c>
      <c r="B24" s="7">
        <v>1918959</v>
      </c>
      <c r="C24" s="7">
        <v>0</v>
      </c>
      <c r="D24" s="8">
        <f t="shared" si="0"/>
        <v>1918959</v>
      </c>
      <c r="E24" s="7">
        <v>1918959</v>
      </c>
      <c r="F24" s="7">
        <v>1918959</v>
      </c>
      <c r="G24" s="8">
        <f t="shared" si="1"/>
        <v>0</v>
      </c>
    </row>
    <row r="25" spans="1:7" x14ac:dyDescent="0.25">
      <c r="A25" s="9" t="s">
        <v>34</v>
      </c>
      <c r="B25" s="7">
        <v>2789197</v>
      </c>
      <c r="C25" s="7">
        <v>0</v>
      </c>
      <c r="D25" s="8">
        <f t="shared" si="0"/>
        <v>2789197</v>
      </c>
      <c r="E25" s="7">
        <v>2789197</v>
      </c>
      <c r="F25" s="7">
        <v>2789197</v>
      </c>
      <c r="G25" s="8">
        <f t="shared" si="1"/>
        <v>0</v>
      </c>
    </row>
    <row r="26" spans="1:7" x14ac:dyDescent="0.25">
      <c r="A26" s="9" t="s">
        <v>35</v>
      </c>
      <c r="B26" s="7">
        <v>1702663</v>
      </c>
      <c r="C26" s="7">
        <v>0</v>
      </c>
      <c r="D26" s="8">
        <f t="shared" si="0"/>
        <v>1702663</v>
      </c>
      <c r="E26" s="7">
        <v>1702663</v>
      </c>
      <c r="F26" s="7">
        <v>1702663</v>
      </c>
      <c r="G26" s="8">
        <f t="shared" si="1"/>
        <v>0</v>
      </c>
    </row>
    <row r="27" spans="1:7" x14ac:dyDescent="0.25">
      <c r="A27" s="9" t="s">
        <v>36</v>
      </c>
      <c r="B27" s="7">
        <v>4027832</v>
      </c>
      <c r="C27" s="7">
        <v>-1946498</v>
      </c>
      <c r="D27" s="8">
        <f t="shared" si="0"/>
        <v>2081334</v>
      </c>
      <c r="E27" s="7">
        <v>2081334</v>
      </c>
      <c r="F27" s="7">
        <v>2081334</v>
      </c>
      <c r="G27" s="8">
        <f t="shared" si="1"/>
        <v>0</v>
      </c>
    </row>
    <row r="28" spans="1:7" x14ac:dyDescent="0.25">
      <c r="A28" s="9" t="s">
        <v>37</v>
      </c>
      <c r="B28" s="7">
        <v>2426314</v>
      </c>
      <c r="C28" s="7">
        <v>30000000</v>
      </c>
      <c r="D28" s="8">
        <f t="shared" si="0"/>
        <v>32426314</v>
      </c>
      <c r="E28" s="7">
        <v>32426314</v>
      </c>
      <c r="F28" s="7">
        <v>32426314</v>
      </c>
      <c r="G28" s="8">
        <f t="shared" si="1"/>
        <v>0</v>
      </c>
    </row>
    <row r="29" spans="1:7" x14ac:dyDescent="0.25">
      <c r="A29" s="9" t="s">
        <v>38</v>
      </c>
      <c r="B29" s="7">
        <v>28187635</v>
      </c>
      <c r="C29" s="7">
        <v>3000000</v>
      </c>
      <c r="D29" s="8">
        <f t="shared" si="0"/>
        <v>31187635</v>
      </c>
      <c r="E29" s="7">
        <v>31187635</v>
      </c>
      <c r="F29" s="7">
        <v>31187635</v>
      </c>
      <c r="G29" s="8">
        <f t="shared" si="1"/>
        <v>0</v>
      </c>
    </row>
    <row r="30" spans="1:7" x14ac:dyDescent="0.25">
      <c r="A30" s="9" t="s">
        <v>39</v>
      </c>
      <c r="B30" s="7">
        <v>2294100</v>
      </c>
      <c r="C30" s="7">
        <v>0</v>
      </c>
      <c r="D30" s="8">
        <f t="shared" si="0"/>
        <v>2294100</v>
      </c>
      <c r="E30" s="7">
        <v>2294100</v>
      </c>
      <c r="F30" s="7">
        <v>2294100</v>
      </c>
      <c r="G30" s="8">
        <f t="shared" si="1"/>
        <v>0</v>
      </c>
    </row>
    <row r="31" spans="1:7" x14ac:dyDescent="0.25">
      <c r="A31" s="9" t="s">
        <v>40</v>
      </c>
      <c r="B31" s="7">
        <v>8214868</v>
      </c>
      <c r="C31" s="7">
        <v>0</v>
      </c>
      <c r="D31" s="8">
        <f t="shared" si="0"/>
        <v>8214868</v>
      </c>
      <c r="E31" s="7">
        <v>8214868</v>
      </c>
      <c r="F31" s="7">
        <v>8214868</v>
      </c>
      <c r="G31" s="8">
        <f t="shared" si="1"/>
        <v>0</v>
      </c>
    </row>
    <row r="32" spans="1:7" x14ac:dyDescent="0.25">
      <c r="A32" s="9" t="s">
        <v>41</v>
      </c>
      <c r="B32" s="7">
        <v>0</v>
      </c>
      <c r="C32" s="7">
        <v>0</v>
      </c>
      <c r="D32" s="8">
        <f t="shared" si="0"/>
        <v>0</v>
      </c>
      <c r="E32" s="7">
        <v>3589521</v>
      </c>
      <c r="F32" s="7">
        <v>2907039.97</v>
      </c>
      <c r="G32" s="8">
        <f t="shared" si="1"/>
        <v>-3589521</v>
      </c>
    </row>
    <row r="33" spans="1:7" x14ac:dyDescent="0.25">
      <c r="A33" s="9" t="s">
        <v>42</v>
      </c>
      <c r="B33" s="10">
        <v>0</v>
      </c>
      <c r="C33" s="10">
        <v>0</v>
      </c>
      <c r="D33" s="11">
        <f t="shared" si="0"/>
        <v>0</v>
      </c>
      <c r="E33" s="10">
        <v>3289462.6</v>
      </c>
      <c r="F33" s="10">
        <v>0</v>
      </c>
      <c r="G33" s="11">
        <f t="shared" si="1"/>
        <v>-3289462.6</v>
      </c>
    </row>
    <row r="34" spans="1:7" x14ac:dyDescent="0.25">
      <c r="A34" s="12" t="s">
        <v>11</v>
      </c>
      <c r="B34" s="13">
        <f>SUM(B8:B33)</f>
        <v>133141238</v>
      </c>
      <c r="C34" s="13">
        <f t="shared" ref="C34:G34" si="2">SUM(C8:C33)</f>
        <v>13351900</v>
      </c>
      <c r="D34" s="13">
        <f t="shared" si="2"/>
        <v>146493138</v>
      </c>
      <c r="E34" s="13">
        <f t="shared" si="2"/>
        <v>153372121.59999999</v>
      </c>
      <c r="F34" s="13">
        <f t="shared" si="2"/>
        <v>149400177.97</v>
      </c>
      <c r="G34" s="13">
        <f t="shared" si="2"/>
        <v>-6878983.5999999996</v>
      </c>
    </row>
    <row r="35" spans="1:7" x14ac:dyDescent="0.25">
      <c r="A35" s="3" t="s">
        <v>12</v>
      </c>
      <c r="B35" s="14"/>
      <c r="C35" s="14"/>
      <c r="D35" s="15"/>
      <c r="E35" s="14"/>
      <c r="F35" s="14"/>
      <c r="G35" s="15"/>
    </row>
    <row r="36" spans="1:7" x14ac:dyDescent="0.25">
      <c r="A36" s="6" t="s">
        <v>41</v>
      </c>
      <c r="B36" s="7">
        <v>2605256</v>
      </c>
      <c r="C36" s="7">
        <v>800472</v>
      </c>
      <c r="D36" s="8">
        <f t="shared" ref="D36:D59" si="3">B36+C36</f>
        <v>3405728</v>
      </c>
      <c r="E36" s="7">
        <v>3405728</v>
      </c>
      <c r="F36" s="7">
        <v>3405728</v>
      </c>
      <c r="G36" s="8">
        <f t="shared" ref="G36:G59" si="4">D36-E36</f>
        <v>0</v>
      </c>
    </row>
    <row r="37" spans="1:7" x14ac:dyDescent="0.25">
      <c r="A37" s="6" t="s">
        <v>42</v>
      </c>
      <c r="B37" s="7">
        <v>19026265</v>
      </c>
      <c r="C37" s="7">
        <v>0</v>
      </c>
      <c r="D37" s="8">
        <f t="shared" si="3"/>
        <v>19026265</v>
      </c>
      <c r="E37" s="7">
        <v>19026264.449999999</v>
      </c>
      <c r="F37" s="7">
        <v>19026264.960000001</v>
      </c>
      <c r="G37" s="8">
        <f t="shared" si="4"/>
        <v>0.55000000074505806</v>
      </c>
    </row>
    <row r="38" spans="1:7" x14ac:dyDescent="0.25">
      <c r="A38" s="6" t="s">
        <v>43</v>
      </c>
      <c r="B38" s="7">
        <v>11918323</v>
      </c>
      <c r="C38" s="7">
        <v>2500000</v>
      </c>
      <c r="D38" s="8">
        <f t="shared" si="3"/>
        <v>14418323</v>
      </c>
      <c r="E38" s="7">
        <v>14418323</v>
      </c>
      <c r="F38" s="7">
        <v>14418323</v>
      </c>
      <c r="G38" s="8">
        <f t="shared" si="4"/>
        <v>0</v>
      </c>
    </row>
    <row r="39" spans="1:7" x14ac:dyDescent="0.25">
      <c r="A39" s="6" t="s">
        <v>36</v>
      </c>
      <c r="B39" s="7">
        <v>32838003</v>
      </c>
      <c r="C39" s="7">
        <v>14330888</v>
      </c>
      <c r="D39" s="8">
        <f t="shared" si="3"/>
        <v>47168891</v>
      </c>
      <c r="E39" s="7">
        <v>40706238</v>
      </c>
      <c r="F39" s="7">
        <v>30898202</v>
      </c>
      <c r="G39" s="8">
        <f t="shared" si="4"/>
        <v>6462653</v>
      </c>
    </row>
    <row r="40" spans="1:7" x14ac:dyDescent="0.25">
      <c r="A40" s="9" t="s">
        <v>18</v>
      </c>
      <c r="B40" s="7">
        <v>0</v>
      </c>
      <c r="C40" s="7">
        <v>0</v>
      </c>
      <c r="D40" s="8">
        <f t="shared" si="3"/>
        <v>0</v>
      </c>
      <c r="E40" s="7">
        <v>0</v>
      </c>
      <c r="F40" s="7">
        <v>0</v>
      </c>
      <c r="G40" s="8">
        <f t="shared" si="4"/>
        <v>0</v>
      </c>
    </row>
    <row r="41" spans="1:7" x14ac:dyDescent="0.25">
      <c r="A41" s="9" t="s">
        <v>18</v>
      </c>
      <c r="B41" s="7">
        <v>0</v>
      </c>
      <c r="C41" s="7">
        <v>0</v>
      </c>
      <c r="D41" s="8">
        <f t="shared" si="3"/>
        <v>0</v>
      </c>
      <c r="E41" s="7">
        <v>0</v>
      </c>
      <c r="F41" s="7">
        <v>0</v>
      </c>
      <c r="G41" s="8">
        <f t="shared" si="4"/>
        <v>0</v>
      </c>
    </row>
    <row r="42" spans="1:7" x14ac:dyDescent="0.25">
      <c r="A42" s="9" t="s">
        <v>18</v>
      </c>
      <c r="B42" s="7">
        <v>0</v>
      </c>
      <c r="C42" s="7">
        <v>0</v>
      </c>
      <c r="D42" s="8">
        <f t="shared" si="3"/>
        <v>0</v>
      </c>
      <c r="E42" s="7">
        <v>0</v>
      </c>
      <c r="F42" s="7">
        <v>0</v>
      </c>
      <c r="G42" s="8">
        <f t="shared" si="4"/>
        <v>0</v>
      </c>
    </row>
    <row r="43" spans="1:7" x14ac:dyDescent="0.25">
      <c r="A43" s="9" t="s">
        <v>18</v>
      </c>
      <c r="B43" s="7">
        <v>0</v>
      </c>
      <c r="C43" s="7">
        <v>0</v>
      </c>
      <c r="D43" s="8">
        <f t="shared" si="3"/>
        <v>0</v>
      </c>
      <c r="E43" s="7">
        <v>0</v>
      </c>
      <c r="F43" s="7">
        <v>0</v>
      </c>
      <c r="G43" s="8">
        <f t="shared" si="4"/>
        <v>0</v>
      </c>
    </row>
    <row r="44" spans="1:7" x14ac:dyDescent="0.25">
      <c r="A44" s="9" t="s">
        <v>18</v>
      </c>
      <c r="B44" s="7">
        <v>0</v>
      </c>
      <c r="C44" s="7">
        <v>0</v>
      </c>
      <c r="D44" s="8">
        <f t="shared" si="3"/>
        <v>0</v>
      </c>
      <c r="E44" s="7">
        <v>0</v>
      </c>
      <c r="F44" s="7">
        <v>0</v>
      </c>
      <c r="G44" s="8">
        <f t="shared" si="4"/>
        <v>0</v>
      </c>
    </row>
    <row r="45" spans="1:7" x14ac:dyDescent="0.25">
      <c r="A45" s="9" t="s">
        <v>18</v>
      </c>
      <c r="B45" s="7">
        <v>0</v>
      </c>
      <c r="C45" s="7">
        <v>0</v>
      </c>
      <c r="D45" s="8">
        <f t="shared" si="3"/>
        <v>0</v>
      </c>
      <c r="E45" s="7">
        <v>0</v>
      </c>
      <c r="F45" s="7">
        <v>0</v>
      </c>
      <c r="G45" s="8">
        <f t="shared" si="4"/>
        <v>0</v>
      </c>
    </row>
    <row r="46" spans="1:7" x14ac:dyDescent="0.25">
      <c r="A46" s="9" t="s">
        <v>18</v>
      </c>
      <c r="B46" s="7">
        <v>0</v>
      </c>
      <c r="C46" s="7">
        <v>0</v>
      </c>
      <c r="D46" s="8">
        <f t="shared" si="3"/>
        <v>0</v>
      </c>
      <c r="E46" s="7">
        <v>0</v>
      </c>
      <c r="F46" s="7">
        <v>0</v>
      </c>
      <c r="G46" s="8">
        <f t="shared" si="4"/>
        <v>0</v>
      </c>
    </row>
    <row r="47" spans="1:7" x14ac:dyDescent="0.25">
      <c r="A47" s="9" t="s">
        <v>18</v>
      </c>
      <c r="B47" s="7">
        <v>0</v>
      </c>
      <c r="C47" s="7">
        <v>0</v>
      </c>
      <c r="D47" s="8">
        <f t="shared" si="3"/>
        <v>0</v>
      </c>
      <c r="E47" s="7">
        <v>0</v>
      </c>
      <c r="F47" s="7">
        <v>0</v>
      </c>
      <c r="G47" s="8">
        <f t="shared" si="4"/>
        <v>0</v>
      </c>
    </row>
    <row r="48" spans="1:7" x14ac:dyDescent="0.25">
      <c r="A48" s="9" t="s">
        <v>18</v>
      </c>
      <c r="B48" s="7">
        <v>0</v>
      </c>
      <c r="C48" s="7">
        <v>0</v>
      </c>
      <c r="D48" s="8">
        <f t="shared" si="3"/>
        <v>0</v>
      </c>
      <c r="E48" s="7">
        <v>0</v>
      </c>
      <c r="F48" s="7">
        <v>0</v>
      </c>
      <c r="G48" s="8">
        <f t="shared" si="4"/>
        <v>0</v>
      </c>
    </row>
    <row r="49" spans="1:7" x14ac:dyDescent="0.25">
      <c r="A49" s="9" t="s">
        <v>18</v>
      </c>
      <c r="B49" s="7">
        <v>0</v>
      </c>
      <c r="C49" s="7">
        <v>0</v>
      </c>
      <c r="D49" s="8">
        <f t="shared" si="3"/>
        <v>0</v>
      </c>
      <c r="E49" s="7">
        <v>0</v>
      </c>
      <c r="F49" s="7">
        <v>0</v>
      </c>
      <c r="G49" s="8">
        <f t="shared" si="4"/>
        <v>0</v>
      </c>
    </row>
    <row r="50" spans="1:7" x14ac:dyDescent="0.25">
      <c r="A50" s="9" t="s">
        <v>18</v>
      </c>
      <c r="B50" s="7">
        <v>0</v>
      </c>
      <c r="C50" s="7">
        <v>0</v>
      </c>
      <c r="D50" s="8">
        <f t="shared" si="3"/>
        <v>0</v>
      </c>
      <c r="E50" s="7">
        <v>0</v>
      </c>
      <c r="F50" s="7">
        <v>0</v>
      </c>
      <c r="G50" s="8">
        <f t="shared" si="4"/>
        <v>0</v>
      </c>
    </row>
    <row r="51" spans="1:7" x14ac:dyDescent="0.25">
      <c r="A51" s="9" t="s">
        <v>18</v>
      </c>
      <c r="B51" s="7">
        <v>0</v>
      </c>
      <c r="C51" s="7">
        <v>0</v>
      </c>
      <c r="D51" s="8">
        <f t="shared" si="3"/>
        <v>0</v>
      </c>
      <c r="E51" s="7">
        <v>0</v>
      </c>
      <c r="F51" s="7">
        <v>0</v>
      </c>
      <c r="G51" s="8">
        <f t="shared" si="4"/>
        <v>0</v>
      </c>
    </row>
    <row r="52" spans="1:7" x14ac:dyDescent="0.25">
      <c r="A52" s="9" t="s">
        <v>18</v>
      </c>
      <c r="B52" s="7">
        <v>0</v>
      </c>
      <c r="C52" s="7">
        <v>0</v>
      </c>
      <c r="D52" s="8">
        <f t="shared" si="3"/>
        <v>0</v>
      </c>
      <c r="E52" s="7">
        <v>0</v>
      </c>
      <c r="F52" s="7">
        <v>0</v>
      </c>
      <c r="G52" s="8">
        <f t="shared" si="4"/>
        <v>0</v>
      </c>
    </row>
    <row r="53" spans="1:7" x14ac:dyDescent="0.25">
      <c r="A53" s="9" t="s">
        <v>18</v>
      </c>
      <c r="B53" s="7">
        <v>0</v>
      </c>
      <c r="C53" s="7">
        <v>0</v>
      </c>
      <c r="D53" s="8">
        <f t="shared" si="3"/>
        <v>0</v>
      </c>
      <c r="E53" s="7">
        <v>0</v>
      </c>
      <c r="F53" s="7">
        <v>0</v>
      </c>
      <c r="G53" s="8">
        <f t="shared" si="4"/>
        <v>0</v>
      </c>
    </row>
    <row r="54" spans="1:7" x14ac:dyDescent="0.25">
      <c r="A54" s="9" t="s">
        <v>18</v>
      </c>
      <c r="B54" s="7">
        <v>0</v>
      </c>
      <c r="C54" s="7">
        <v>0</v>
      </c>
      <c r="D54" s="8">
        <f t="shared" si="3"/>
        <v>0</v>
      </c>
      <c r="E54" s="7">
        <v>0</v>
      </c>
      <c r="F54" s="7">
        <v>0</v>
      </c>
      <c r="G54" s="8">
        <f t="shared" si="4"/>
        <v>0</v>
      </c>
    </row>
    <row r="55" spans="1:7" x14ac:dyDescent="0.25">
      <c r="A55" s="9" t="s">
        <v>18</v>
      </c>
      <c r="B55" s="7">
        <v>0</v>
      </c>
      <c r="C55" s="7">
        <v>0</v>
      </c>
      <c r="D55" s="8">
        <f t="shared" si="3"/>
        <v>0</v>
      </c>
      <c r="E55" s="7">
        <v>0</v>
      </c>
      <c r="F55" s="7">
        <v>0</v>
      </c>
      <c r="G55" s="8">
        <f t="shared" si="4"/>
        <v>0</v>
      </c>
    </row>
    <row r="56" spans="1:7" x14ac:dyDescent="0.25">
      <c r="A56" s="9" t="s">
        <v>18</v>
      </c>
      <c r="B56" s="7">
        <v>0</v>
      </c>
      <c r="C56" s="7">
        <v>0</v>
      </c>
      <c r="D56" s="8">
        <f t="shared" si="3"/>
        <v>0</v>
      </c>
      <c r="E56" s="7">
        <v>0</v>
      </c>
      <c r="F56" s="7">
        <v>0</v>
      </c>
      <c r="G56" s="8">
        <f t="shared" si="4"/>
        <v>0</v>
      </c>
    </row>
    <row r="57" spans="1:7" x14ac:dyDescent="0.25">
      <c r="A57" s="9" t="s">
        <v>18</v>
      </c>
      <c r="B57" s="7">
        <v>0</v>
      </c>
      <c r="C57" s="7">
        <v>0</v>
      </c>
      <c r="D57" s="8">
        <f t="shared" si="3"/>
        <v>0</v>
      </c>
      <c r="E57" s="7">
        <v>0</v>
      </c>
      <c r="F57" s="7">
        <v>0</v>
      </c>
      <c r="G57" s="8">
        <f t="shared" si="4"/>
        <v>0</v>
      </c>
    </row>
    <row r="58" spans="1:7" x14ac:dyDescent="0.25">
      <c r="A58" s="9" t="s">
        <v>18</v>
      </c>
      <c r="B58" s="7">
        <v>0</v>
      </c>
      <c r="C58" s="7">
        <v>0</v>
      </c>
      <c r="D58" s="8">
        <f t="shared" si="3"/>
        <v>0</v>
      </c>
      <c r="E58" s="7">
        <v>0</v>
      </c>
      <c r="F58" s="7">
        <v>0</v>
      </c>
      <c r="G58" s="8">
        <f t="shared" si="4"/>
        <v>0</v>
      </c>
    </row>
    <row r="59" spans="1:7" x14ac:dyDescent="0.25">
      <c r="A59" s="9" t="s">
        <v>18</v>
      </c>
      <c r="B59" s="10">
        <v>0</v>
      </c>
      <c r="C59" s="10">
        <v>0</v>
      </c>
      <c r="D59" s="11">
        <f t="shared" si="3"/>
        <v>0</v>
      </c>
      <c r="E59" s="10">
        <v>0</v>
      </c>
      <c r="F59" s="10">
        <v>0</v>
      </c>
      <c r="G59" s="11">
        <f t="shared" si="4"/>
        <v>0</v>
      </c>
    </row>
    <row r="60" spans="1:7" x14ac:dyDescent="0.25">
      <c r="A60" s="12" t="s">
        <v>13</v>
      </c>
      <c r="B60" s="16">
        <f t="shared" ref="B60:G60" si="5">SUM(B35:B59)</f>
        <v>66387847</v>
      </c>
      <c r="C60" s="16">
        <f t="shared" si="5"/>
        <v>17631360</v>
      </c>
      <c r="D60" s="16">
        <f t="shared" si="5"/>
        <v>84019207</v>
      </c>
      <c r="E60" s="16">
        <f t="shared" si="5"/>
        <v>77556553.450000003</v>
      </c>
      <c r="F60" s="16">
        <f t="shared" si="5"/>
        <v>67748517.960000008</v>
      </c>
      <c r="G60" s="16">
        <f t="shared" si="5"/>
        <v>6462653.5500000007</v>
      </c>
    </row>
    <row r="61" spans="1:7" ht="15.75" thickBot="1" x14ac:dyDescent="0.3">
      <c r="A61" s="17" t="s">
        <v>14</v>
      </c>
      <c r="B61" s="18">
        <f t="shared" ref="B61:G61" si="6">B34+B60</f>
        <v>199529085</v>
      </c>
      <c r="C61" s="18">
        <f t="shared" si="6"/>
        <v>30983260</v>
      </c>
      <c r="D61" s="18">
        <f t="shared" si="6"/>
        <v>230512345</v>
      </c>
      <c r="E61" s="18">
        <f t="shared" si="6"/>
        <v>230928675.05000001</v>
      </c>
      <c r="F61" s="18">
        <f t="shared" si="6"/>
        <v>217148695.93000001</v>
      </c>
      <c r="G61" s="18">
        <f t="shared" si="6"/>
        <v>-416330.04999999888</v>
      </c>
    </row>
    <row r="62" spans="1:7" ht="15.75" thickTop="1" x14ac:dyDescent="0.25">
      <c r="A62" s="19"/>
      <c r="B62" s="19"/>
      <c r="C62" s="19"/>
      <c r="D62" s="19"/>
      <c r="E62" s="19"/>
      <c r="F62" s="19"/>
      <c r="G62" s="19"/>
    </row>
    <row r="63" spans="1:7" x14ac:dyDescent="0.25">
      <c r="A63" s="31" t="s">
        <v>15</v>
      </c>
      <c r="B63" s="31"/>
      <c r="C63" s="31"/>
      <c r="D63" s="31"/>
      <c r="E63" s="31"/>
      <c r="F63" s="31"/>
      <c r="G63" s="31"/>
    </row>
    <row r="64" spans="1:7" x14ac:dyDescent="0.25">
      <c r="A64" s="31"/>
      <c r="B64" s="31"/>
      <c r="C64" s="31"/>
      <c r="D64" s="31"/>
      <c r="E64" s="31"/>
      <c r="F64" s="31"/>
      <c r="G64" s="31"/>
    </row>
    <row r="65" spans="1:7" x14ac:dyDescent="0.25">
      <c r="A65" s="19"/>
      <c r="B65" s="19"/>
      <c r="C65" s="19"/>
      <c r="D65" s="19"/>
      <c r="E65" s="19"/>
      <c r="F65" s="19"/>
      <c r="G65" s="19"/>
    </row>
    <row r="66" spans="1:7" x14ac:dyDescent="0.25">
      <c r="A66" s="20"/>
      <c r="B66" s="20"/>
      <c r="C66" s="19"/>
      <c r="D66" s="20"/>
      <c r="E66" s="20"/>
      <c r="F66" s="20"/>
      <c r="G66" s="19"/>
    </row>
    <row r="67" spans="1:7" x14ac:dyDescent="0.25">
      <c r="A67" s="32" t="s">
        <v>44</v>
      </c>
      <c r="B67" s="32"/>
      <c r="C67" s="19"/>
      <c r="D67" s="32" t="s">
        <v>45</v>
      </c>
      <c r="E67" s="32"/>
      <c r="F67" s="32"/>
      <c r="G67" s="19"/>
    </row>
    <row r="68" spans="1:7" x14ac:dyDescent="0.25">
      <c r="A68" s="32"/>
      <c r="B68" s="32"/>
      <c r="C68" s="19"/>
      <c r="D68" s="32"/>
      <c r="E68" s="32"/>
      <c r="F68" s="32"/>
      <c r="G68" s="19"/>
    </row>
    <row r="69" spans="1:7" ht="15.75" x14ac:dyDescent="0.25">
      <c r="A69" s="33" t="s">
        <v>46</v>
      </c>
      <c r="B69" s="33"/>
      <c r="C69" s="19"/>
      <c r="D69" s="34" t="s">
        <v>47</v>
      </c>
      <c r="E69" s="34"/>
      <c r="F69" s="34"/>
      <c r="G69" s="19"/>
    </row>
    <row r="70" spans="1:7" x14ac:dyDescent="0.25">
      <c r="A70" s="22" t="s">
        <v>48</v>
      </c>
      <c r="B70" s="22"/>
      <c r="C70" s="22"/>
      <c r="D70" s="22"/>
      <c r="E70" s="22"/>
      <c r="F70" s="22"/>
      <c r="G70" s="22"/>
    </row>
    <row r="71" spans="1:7" x14ac:dyDescent="0.25">
      <c r="A71" s="22"/>
      <c r="B71" s="22"/>
      <c r="C71" s="22"/>
      <c r="D71" s="22"/>
      <c r="E71" s="22"/>
      <c r="F71" s="22"/>
      <c r="G71" s="22"/>
    </row>
    <row r="72" spans="1:7" x14ac:dyDescent="0.25">
      <c r="A72" s="19"/>
      <c r="B72" s="19"/>
      <c r="C72" s="19"/>
      <c r="D72" s="19"/>
      <c r="E72" s="19"/>
      <c r="F72" s="19"/>
      <c r="G72" s="19"/>
    </row>
  </sheetData>
  <sheetProtection password="CEE3" sheet="1" objects="1" scenarios="1"/>
  <mergeCells count="13">
    <mergeCell ref="A70:G71"/>
    <mergeCell ref="A1:G1"/>
    <mergeCell ref="A2:G2"/>
    <mergeCell ref="A3:G3"/>
    <mergeCell ref="A4:G4"/>
    <mergeCell ref="A6:A7"/>
    <mergeCell ref="B6:F6"/>
    <mergeCell ref="G6:G7"/>
    <mergeCell ref="A63:G64"/>
    <mergeCell ref="A67:B68"/>
    <mergeCell ref="D67:F68"/>
    <mergeCell ref="A69:B69"/>
    <mergeCell ref="D69:F69"/>
  </mergeCells>
  <dataValidations count="1">
    <dataValidation type="decimal" allowBlank="1" showInputMessage="1" showErrorMessage="1" sqref="E9:F33 B9:C33 E35:F59 B35:C59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F18A</vt:lpstr>
      <vt:lpstr>'F18A'!Print_Titles</vt:lpstr>
      <vt:lpstr>'F18A'!Títulos_a_imprimir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2020-12-18T23:46:27Z</cp:lastPrinted>
  <dcterms:created xsi:type="dcterms:W3CDTF">2020-12-18T23:31:34Z</dcterms:created>
  <dcterms:modified xsi:type="dcterms:W3CDTF">2021-06-16T01:25:02Z</dcterms:modified>
</cp:coreProperties>
</file>