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Password="CEE3" lockStructure="1"/>
  <bookViews>
    <workbookView xWindow="0" yWindow="0" windowWidth="28800" windowHeight="14100"/>
  </bookViews>
  <sheets>
    <sheet name="Hoja1" sheetId="1" r:id="rId1"/>
  </sheets>
  <definedNames>
    <definedName name="Print_Area" localSheetId="0">Hoja1!$A$1:$I$83</definedName>
    <definedName name="Print_Titles" localSheetId="0">Hoja1!$4:$13</definedName>
    <definedName name="_xlnm.Print_Titles" localSheetId="0">Hoja1!$4:$13</definedName>
  </definedNames>
  <calcPr calcId="162913"/>
</workbook>
</file>

<file path=xl/calcChain.xml><?xml version="1.0" encoding="utf-8"?>
<calcChain xmlns="http://schemas.openxmlformats.org/spreadsheetml/2006/main">
  <c r="F66" i="1" l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G69" i="1" l="1"/>
  <c r="H41" i="1"/>
  <c r="G41" i="1"/>
  <c r="G71" i="1" l="1"/>
  <c r="H69" i="1"/>
  <c r="H71" i="1" s="1"/>
  <c r="E69" i="1"/>
  <c r="D69" i="1"/>
  <c r="F67" i="1"/>
  <c r="I67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69" i="1" l="1"/>
  <c r="I69" i="1" s="1"/>
  <c r="F19" i="1"/>
  <c r="I19" i="1" s="1"/>
  <c r="E41" i="1" l="1"/>
  <c r="E71" i="1" s="1"/>
  <c r="D41" i="1"/>
  <c r="D71" i="1" s="1"/>
  <c r="F39" i="1"/>
  <c r="I39" i="1" s="1"/>
  <c r="F23" i="1"/>
  <c r="I23" i="1" s="1"/>
  <c r="F22" i="1"/>
  <c r="I22" i="1" s="1"/>
  <c r="F21" i="1"/>
  <c r="I21" i="1" s="1"/>
  <c r="F20" i="1"/>
  <c r="I20" i="1" s="1"/>
  <c r="F18" i="1"/>
  <c r="I18" i="1" s="1"/>
  <c r="F17" i="1"/>
  <c r="I17" i="1" s="1"/>
  <c r="F16" i="1"/>
  <c r="I16" i="1" s="1"/>
  <c r="F15" i="1"/>
  <c r="I15" i="1" s="1"/>
  <c r="F71" i="1" l="1"/>
  <c r="I71" i="1" s="1"/>
  <c r="F41" i="1"/>
  <c r="I41" i="1" s="1"/>
</calcChain>
</file>

<file path=xl/sharedStrings.xml><?xml version="1.0" encoding="utf-8"?>
<sst xmlns="http://schemas.openxmlformats.org/spreadsheetml/2006/main" count="75" uniqueCount="60">
  <si>
    <t>Concepto</t>
  </si>
  <si>
    <t>Subejercicio</t>
  </si>
  <si>
    <t>Ampliaciones/ (Reducciones)</t>
  </si>
  <si>
    <t>Modificado</t>
  </si>
  <si>
    <t>Devengado</t>
  </si>
  <si>
    <t>Pagado</t>
  </si>
  <si>
    <t>3 = (1 + 2 )</t>
  </si>
  <si>
    <t>6 = ( 3 - 4 )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</si>
  <si>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</si>
  <si>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</si>
  <si>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</si>
  <si>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</si>
  <si>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ESTADO ANALÍTICO DEL EJERCICIO DEL PRESUPUESTO DE EGRESOS CLASIFICACIÓN ADMINISTRATIVA DETALLADO - LDF</t>
  </si>
  <si>
    <t>GASTO NO ETIQUETADO</t>
  </si>
  <si>
    <t>I</t>
  </si>
  <si>
    <t>Total del Gasto No Etiquetado</t>
  </si>
  <si>
    <t>II</t>
  </si>
  <si>
    <t>GASTO ETIQUETADO</t>
  </si>
  <si>
    <t>Total del Gasto Etiquetado</t>
  </si>
  <si>
    <t>III</t>
  </si>
  <si>
    <t>TOTAL DE EGRESOS</t>
  </si>
  <si>
    <t>Bajo protesta de decir verdad declaramos que los Estados Financieros y sus Notas son razonablemente correctos y responsabilidad del emisor.</t>
  </si>
  <si>
    <t>PRESIDENTE MUNICIPAL</t>
  </si>
  <si>
    <t>Dependencia o Unidad Administrativa 10</t>
  </si>
  <si>
    <t>Dependencia o Unidad Administrativa 11</t>
  </si>
  <si>
    <t>Dependencia o Unidad Administrativa 12</t>
  </si>
  <si>
    <t>Dependencia o Unidad Administrativa 13</t>
  </si>
  <si>
    <t>Dependencia o Unidad Administrativa 14</t>
  </si>
  <si>
    <t>Dependencia o Unidad Administrativa 15</t>
  </si>
  <si>
    <t>Dependencia o Unidad Administrativa 16</t>
  </si>
  <si>
    <t>Dependencia o Unidad Administrativa 17</t>
  </si>
  <si>
    <t>Dependencia o Unidad Administrativa 18</t>
  </si>
  <si>
    <t>Dependencia o Unidad Administrativa 19</t>
  </si>
  <si>
    <t>Dependencia o Unidad Administrativa 20</t>
  </si>
  <si>
    <t>Dependencia o Unidad Administrativa 21</t>
  </si>
  <si>
    <t>Dependencia o Unidad Administrativa 22</t>
  </si>
  <si>
    <t>Dependencia o Unidad Administrativa 23</t>
  </si>
  <si>
    <t>Dependencia o Unidad Administrativa 24</t>
  </si>
  <si>
    <t>Dependencia o Unidad Administrativa 25</t>
  </si>
  <si>
    <t>CUENTA PÚBLICA MUNICIPIO JOCOTEPEC</t>
  </si>
  <si>
    <t>DEL 1 DE ENERO AL 31 DE DICIEMBRE DE 2019</t>
  </si>
  <si>
    <t>Órgano Ejecutivo Municipal (Ayuntamiento)</t>
  </si>
  <si>
    <t>Presidencia</t>
  </si>
  <si>
    <t xml:space="preserve">Secretaría Particular </t>
  </si>
  <si>
    <t>Secretaría General</t>
  </si>
  <si>
    <t>Hacienda Pública Municipal</t>
  </si>
  <si>
    <t>Administración Municipal</t>
  </si>
  <si>
    <t>Desarrollo Económico/Social</t>
  </si>
  <si>
    <t>Obras Públicas y Proyectos</t>
  </si>
  <si>
    <t>Delegaciones y Agencias</t>
  </si>
  <si>
    <t>Servicios Públicos Municipales</t>
  </si>
  <si>
    <t>Seguridad Pública Municipal</t>
  </si>
  <si>
    <t>Departamento de Agua Potable y Alcantarillado</t>
  </si>
  <si>
    <t>Desarrollo Cultural/Educativo</t>
  </si>
  <si>
    <t>Servicios de Salud Municipal</t>
  </si>
  <si>
    <t>Desarrollo Urbano</t>
  </si>
  <si>
    <t>LIC. JOSÉ MIGUEL GÓMEZ LÓPEZ</t>
  </si>
  <si>
    <t>L.C.P. FRANCISCO DELGADILLO LIMÓN</t>
  </si>
  <si>
    <t>ENCARGADO DE LA HACIENDA MUNICIPAL</t>
  </si>
  <si>
    <t>ASEJ2019-17-03-08-2020-1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</si>
</sst>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24"/>
      <color theme="1"/>
      <name val="C39HrP48DhTt"/>
    </font>
    <font>
      <sz val="28"/>
      <color theme="1"/>
      <name val="C39HrP24DhTt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37" fontId="11" fillId="3" borderId="10" xfId="1" applyNumberFormat="1" applyFont="1" applyFill="1" applyBorder="1" applyAlignment="1" applyProtection="1">
      <alignment horizontal="center" vertical="center"/>
    </xf>
    <xf numFmtId="37" fontId="11" fillId="3" borderId="10" xfId="1" applyNumberFormat="1" applyFont="1" applyFill="1" applyBorder="1" applyAlignment="1" applyProtection="1">
      <alignment horizontal="center" wrapText="1"/>
    </xf>
    <xf numFmtId="37" fontId="11" fillId="3" borderId="10" xfId="1" applyNumberFormat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37" fontId="10" fillId="0" borderId="0" xfId="1" applyNumberFormat="1" applyFont="1" applyFill="1" applyBorder="1" applyAlignment="1" applyProtection="1">
      <protection locked="0"/>
    </xf>
    <xf numFmtId="44" fontId="4" fillId="5" borderId="8" xfId="6" applyFont="1" applyFill="1" applyBorder="1" applyAlignment="1" applyProtection="1">
      <alignment vertical="center" wrapText="1"/>
    </xf>
    <xf numFmtId="44" fontId="4" fillId="5" borderId="9" xfId="6" applyFont="1" applyFill="1" applyBorder="1" applyAlignment="1" applyProtection="1">
      <alignment vertical="center" wrapText="1"/>
    </xf>
    <xf numFmtId="0" fontId="0" fillId="0" borderId="0" xfId="0" applyProtection="1"/>
    <xf numFmtId="37" fontId="10" fillId="0" borderId="0" xfId="1" applyNumberFormat="1" applyFont="1" applyFill="1" applyBorder="1" applyAlignment="1" applyProtection="1"/>
    <xf numFmtId="0" fontId="2" fillId="2" borderId="0" xfId="0" applyFont="1" applyFill="1" applyProtection="1"/>
    <xf numFmtId="0" fontId="14" fillId="5" borderId="10" xfId="0" applyFont="1" applyFill="1" applyBorder="1" applyAlignment="1" applyProtection="1">
      <alignment horizontal="justify" vertical="top" wrapText="1"/>
    </xf>
    <xf numFmtId="0" fontId="14" fillId="5" borderId="8" xfId="0" applyFont="1" applyFill="1" applyBorder="1" applyAlignment="1" applyProtection="1">
      <alignment horizontal="justify" vertical="top" wrapText="1"/>
    </xf>
    <xf numFmtId="0" fontId="2" fillId="2" borderId="3" xfId="0" applyFont="1" applyFill="1" applyBorder="1" applyAlignment="1" applyProtection="1">
      <alignment horizontal="justify" vertical="top" wrapText="1"/>
    </xf>
    <xf numFmtId="0" fontId="13" fillId="2" borderId="4" xfId="0" applyFont="1" applyFill="1" applyBorder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justify" vertical="top" wrapText="1"/>
    </xf>
    <xf numFmtId="0" fontId="3" fillId="2" borderId="6" xfId="0" applyFont="1" applyFill="1" applyBorder="1" applyAlignment="1" applyProtection="1">
      <alignment horizontal="justify" vertical="top" wrapText="1"/>
    </xf>
    <xf numFmtId="0" fontId="0" fillId="0" borderId="0" xfId="0" applyAlignment="1" applyProtection="1">
      <alignment vertical="center"/>
    </xf>
    <xf numFmtId="0" fontId="5" fillId="4" borderId="5" xfId="0" applyFont="1" applyFill="1" applyBorder="1" applyAlignment="1" applyProtection="1">
      <alignment horizontal="justify" vertical="top" wrapText="1"/>
    </xf>
    <xf numFmtId="0" fontId="6" fillId="4" borderId="6" xfId="0" applyFont="1" applyFill="1" applyBorder="1" applyAlignment="1" applyProtection="1">
      <alignment horizontal="right" vertical="center" wrapText="1"/>
    </xf>
    <xf numFmtId="0" fontId="14" fillId="6" borderId="7" xfId="0" applyFont="1" applyFill="1" applyBorder="1" applyAlignment="1" applyProtection="1">
      <alignment horizontal="justify" vertical="top" wrapText="1"/>
    </xf>
    <xf numFmtId="0" fontId="14" fillId="6" borderId="8" xfId="0" applyFont="1" applyFill="1" applyBorder="1" applyAlignment="1" applyProtection="1">
      <alignment horizontal="right" vertical="top" wrapText="1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42" fontId="0" fillId="0" borderId="0" xfId="0" applyNumberFormat="1" applyProtection="1"/>
    <xf numFmtId="42" fontId="0" fillId="0" borderId="0" xfId="0" applyNumberFormat="1" applyBorder="1" applyProtection="1"/>
    <xf numFmtId="0" fontId="3" fillId="0" borderId="0" xfId="0" applyFont="1" applyProtection="1"/>
    <xf numFmtId="0" fontId="0" fillId="2" borderId="0" xfId="0" applyFill="1" applyAlignment="1" applyProtection="1">
      <alignment horizontal="center" vertical="top"/>
    </xf>
    <xf numFmtId="44" fontId="4" fillId="2" borderId="11" xfId="6" applyFont="1" applyFill="1" applyBorder="1" applyAlignment="1" applyProtection="1">
      <alignment vertical="center" shrinkToFit="1"/>
    </xf>
    <xf numFmtId="44" fontId="4" fillId="4" borderId="11" xfId="6" applyFont="1" applyFill="1" applyBorder="1" applyAlignment="1" applyProtection="1">
      <alignment vertical="center" shrinkToFit="1"/>
    </xf>
    <xf numFmtId="44" fontId="4" fillId="2" borderId="10" xfId="6" applyFont="1" applyFill="1" applyBorder="1" applyAlignment="1" applyProtection="1">
      <alignment vertical="center" shrinkToFit="1"/>
    </xf>
    <xf numFmtId="44" fontId="4" fillId="4" borderId="10" xfId="6" applyFont="1" applyFill="1" applyBorder="1" applyAlignment="1" applyProtection="1">
      <alignment vertical="center" shrinkToFit="1"/>
    </xf>
    <xf numFmtId="44" fontId="3" fillId="2" borderId="11" xfId="6" applyFont="1" applyFill="1" applyBorder="1" applyAlignment="1" applyProtection="1">
      <alignment horizontal="justify" vertical="top" shrinkToFit="1"/>
    </xf>
    <xf numFmtId="44" fontId="7" fillId="4" borderId="10" xfId="6" applyFont="1" applyFill="1" applyBorder="1" applyAlignment="1" applyProtection="1">
      <alignment vertical="center" shrinkToFit="1"/>
    </xf>
    <xf numFmtId="0" fontId="0" fillId="0" borderId="0" xfId="0" applyAlignment="1" applyProtection="1">
      <alignment shrinkToFit="1"/>
    </xf>
    <xf numFmtId="44" fontId="4" fillId="6" borderId="10" xfId="6" applyFont="1" applyFill="1" applyBorder="1" applyAlignment="1" applyProtection="1">
      <alignment vertical="center" shrinkToFit="1"/>
    </xf>
    <xf numFmtId="44" fontId="7" fillId="6" borderId="10" xfId="6" applyFont="1" applyFill="1" applyBorder="1" applyAlignment="1" applyProtection="1">
      <alignment vertical="center" shrinkToFit="1"/>
    </xf>
    <xf numFmtId="0" fontId="17" fillId="2" borderId="0" xfId="0" applyFont="1" applyFill="1" applyAlignment="1" applyProtection="1">
      <alignment horizontal="center" shrinkToFit="1"/>
    </xf>
    <xf numFmtId="0" fontId="17" fillId="2" borderId="0" xfId="0" applyFont="1" applyFill="1" applyAlignment="1" applyProtection="1">
      <alignment horizontal="center" vertical="top" shrinkToFit="1"/>
    </xf>
    <xf numFmtId="42" fontId="16" fillId="0" borderId="0" xfId="0" applyNumberFormat="1" applyFont="1" applyAlignment="1" applyProtection="1">
      <alignment horizontal="center" vertical="center" shrinkToFit="1"/>
    </xf>
    <xf numFmtId="42" fontId="0" fillId="0" borderId="0" xfId="0" applyNumberForma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horizontal="center" shrinkToFit="1"/>
    </xf>
    <xf numFmtId="42" fontId="15" fillId="0" borderId="0" xfId="0" applyNumberFormat="1" applyFont="1" applyAlignment="1" applyProtection="1">
      <alignment horizontal="center"/>
    </xf>
    <xf numFmtId="37" fontId="10" fillId="0" borderId="0" xfId="1" applyNumberFormat="1" applyFont="1" applyFill="1" applyBorder="1" applyAlignment="1" applyProtection="1">
      <alignment horizontal="center"/>
    </xf>
    <xf numFmtId="37" fontId="12" fillId="3" borderId="1" xfId="1" applyNumberFormat="1" applyFont="1" applyFill="1" applyBorder="1" applyAlignment="1" applyProtection="1">
      <alignment horizontal="center" vertical="center" wrapText="1"/>
    </xf>
    <xf numFmtId="37" fontId="12" fillId="3" borderId="2" xfId="1" applyNumberFormat="1" applyFont="1" applyFill="1" applyBorder="1" applyAlignment="1" applyProtection="1">
      <alignment horizontal="center" vertical="center"/>
    </xf>
    <xf numFmtId="37" fontId="12" fillId="3" borderId="3" xfId="1" applyNumberFormat="1" applyFont="1" applyFill="1" applyBorder="1" applyAlignment="1" applyProtection="1">
      <alignment horizontal="center" vertical="center"/>
    </xf>
    <xf numFmtId="37" fontId="12" fillId="3" borderId="4" xfId="1" applyNumberFormat="1" applyFont="1" applyFill="1" applyBorder="1" applyAlignment="1" applyProtection="1">
      <alignment horizontal="center" vertical="center"/>
    </xf>
    <xf numFmtId="37" fontId="12" fillId="3" borderId="5" xfId="1" applyNumberFormat="1" applyFont="1" applyFill="1" applyBorder="1" applyAlignment="1" applyProtection="1">
      <alignment horizontal="center" vertical="center"/>
    </xf>
    <xf numFmtId="37" fontId="12" fillId="3" borderId="6" xfId="1" applyNumberFormat="1" applyFont="1" applyFill="1" applyBorder="1" applyAlignment="1" applyProtection="1">
      <alignment horizontal="center" vertical="center"/>
    </xf>
    <xf numFmtId="37" fontId="11" fillId="3" borderId="7" xfId="1" applyNumberFormat="1" applyFont="1" applyFill="1" applyBorder="1" applyAlignment="1" applyProtection="1">
      <alignment horizontal="center"/>
    </xf>
    <xf numFmtId="37" fontId="11" fillId="3" borderId="8" xfId="1" applyNumberFormat="1" applyFont="1" applyFill="1" applyBorder="1" applyAlignment="1" applyProtection="1">
      <alignment horizontal="center"/>
    </xf>
    <xf numFmtId="37" fontId="11" fillId="3" borderId="9" xfId="1" applyNumberFormat="1" applyFont="1" applyFill="1" applyBorder="1" applyAlignment="1" applyProtection="1">
      <alignment horizontal="center"/>
    </xf>
    <xf numFmtId="37" fontId="11" fillId="3" borderId="10" xfId="1" applyNumberFormat="1" applyFont="1" applyFill="1" applyBorder="1" applyAlignment="1" applyProtection="1">
      <alignment horizontal="center" vertical="center" wrapText="1"/>
    </xf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72</xdr:row>
      <xdr:rowOff>190499</xdr:rowOff>
    </xdr:from>
    <xdr:to>
      <xdr:col>4</xdr:col>
      <xdr:colOff>1295400</xdr:colOff>
      <xdr:row>77</xdr:row>
      <xdr:rowOff>123825</xdr:rowOff>
    </xdr:to>
    <xdr:sp macro="" textlink="">
      <xdr:nvSpPr>
        <xdr:cNvPr id="3" name="2 Rectángulo"/>
        <xdr:cNvSpPr/>
      </xdr:nvSpPr>
      <xdr:spPr>
        <a:xfrm>
          <a:off x="4448175" y="7591424"/>
          <a:ext cx="1114425" cy="9048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6</xdr:col>
      <xdr:colOff>142875</xdr:colOff>
      <xdr:row>76</xdr:row>
      <xdr:rowOff>0</xdr:rowOff>
    </xdr:from>
    <xdr:to>
      <xdr:col>7</xdr:col>
      <xdr:colOff>1262700</xdr:colOff>
      <xdr:row>76</xdr:row>
      <xdr:rowOff>0</xdr:rowOff>
    </xdr:to>
    <xdr:cxnSp macro="">
      <xdr:nvCxnSpPr>
        <xdr:cNvPr id="4" name="4 Conector recto"/>
        <xdr:cNvCxnSpPr/>
      </xdr:nvCxnSpPr>
      <xdr:spPr>
        <a:xfrm>
          <a:off x="7210425" y="8172450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76</xdr:row>
      <xdr:rowOff>0</xdr:rowOff>
    </xdr:from>
    <xdr:to>
      <xdr:col>3</xdr:col>
      <xdr:colOff>62550</xdr:colOff>
      <xdr:row>76</xdr:row>
      <xdr:rowOff>0</xdr:rowOff>
    </xdr:to>
    <xdr:cxnSp macro="">
      <xdr:nvCxnSpPr>
        <xdr:cNvPr id="5" name="4 Conector recto"/>
        <xdr:cNvCxnSpPr/>
      </xdr:nvCxnSpPr>
      <xdr:spPr>
        <a:xfrm>
          <a:off x="409575" y="8172450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M83"/>
  <sheetViews>
    <sheetView showGridLines="0" tabSelected="1" topLeftCell="A4" zoomScaleNormal="100" workbookViewId="0">
      <selection activeCell="D15" sqref="D15"/>
    </sheetView>
  </sheetViews>
  <sheetFormatPr baseColWidth="10" defaultColWidth="11.42578125" defaultRowHeight="15" x14ac:dyDescent="0.25"/>
  <cols>
    <col min="1" max="1" width="2.7109375" customWidth="1"/>
    <col min="2" max="2" width="3.7109375" customWidth="1"/>
    <col min="3" max="3" width="36.5703125" customWidth="1"/>
    <col min="4" max="9" width="21" customWidth="1"/>
    <col min="10" max="10" width="2.7109375" customWidth="1"/>
    <col min="11" max="255" width="11.42578125" customWidth="1"/>
  </cols>
  <sheetData>
    <row r="1" spans="1:13" hidden="1" x14ac:dyDescent="0.25"/>
    <row r="2" spans="1:13" hidden="1" x14ac:dyDescent="0.25"/>
    <row r="3" spans="1:13" hidden="1" x14ac:dyDescent="0.25"/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3" ht="15.75" x14ac:dyDescent="0.25">
      <c r="A5" s="8"/>
      <c r="B5" s="44" t="s">
        <v>39</v>
      </c>
      <c r="C5" s="44"/>
      <c r="D5" s="44"/>
      <c r="E5" s="44"/>
      <c r="F5" s="44"/>
      <c r="G5" s="44"/>
      <c r="H5" s="44"/>
      <c r="I5" s="44"/>
      <c r="J5" s="9"/>
      <c r="K5" s="5"/>
      <c r="L5" s="5"/>
      <c r="M5" s="5"/>
    </row>
    <row r="6" spans="1:13" ht="15.75" x14ac:dyDescent="0.25">
      <c r="A6" s="8"/>
      <c r="B6" s="44" t="s">
        <v>12</v>
      </c>
      <c r="C6" s="44"/>
      <c r="D6" s="44"/>
      <c r="E6" s="44"/>
      <c r="F6" s="44"/>
      <c r="G6" s="44"/>
      <c r="H6" s="44"/>
      <c r="I6" s="44"/>
      <c r="J6" s="8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.75" x14ac:dyDescent="0.25">
      <c r="A8" s="8"/>
      <c r="B8" s="44" t="s">
        <v>40</v>
      </c>
      <c r="C8" s="44"/>
      <c r="D8" s="44"/>
      <c r="E8" s="44"/>
      <c r="F8" s="44"/>
      <c r="G8" s="44"/>
      <c r="H8" s="44"/>
      <c r="I8" s="44"/>
      <c r="J8" s="8"/>
    </row>
    <row r="9" spans="1:13" x14ac:dyDescent="0.25">
      <c r="A9" s="8"/>
      <c r="B9" s="10"/>
      <c r="C9" s="10"/>
      <c r="D9" s="10"/>
      <c r="E9" s="10"/>
      <c r="F9" s="10"/>
      <c r="G9" s="10"/>
      <c r="H9" s="10"/>
      <c r="I9" s="10"/>
      <c r="J9" s="8"/>
    </row>
    <row r="10" spans="1:13" x14ac:dyDescent="0.25">
      <c r="A10" s="8"/>
      <c r="B10" s="45" t="s">
        <v>0</v>
      </c>
      <c r="C10" s="46"/>
      <c r="D10" s="51"/>
      <c r="E10" s="52"/>
      <c r="F10" s="52"/>
      <c r="G10" s="52"/>
      <c r="H10" s="53"/>
      <c r="I10" s="54" t="s">
        <v>1</v>
      </c>
      <c r="J10" s="8"/>
    </row>
    <row r="11" spans="1:13" ht="26.25" x14ac:dyDescent="0.25">
      <c r="A11" s="8"/>
      <c r="B11" s="47"/>
      <c r="C11" s="48"/>
      <c r="D11" s="1"/>
      <c r="E11" s="2" t="s">
        <v>2</v>
      </c>
      <c r="F11" s="1" t="s">
        <v>3</v>
      </c>
      <c r="G11" s="1" t="s">
        <v>4</v>
      </c>
      <c r="H11" s="1" t="s">
        <v>5</v>
      </c>
      <c r="I11" s="54"/>
      <c r="J11" s="8"/>
    </row>
    <row r="12" spans="1:13" x14ac:dyDescent="0.25">
      <c r="A12" s="8"/>
      <c r="B12" s="49"/>
      <c r="C12" s="50"/>
      <c r="D12" s="3"/>
      <c r="E12" s="3">
        <v>2</v>
      </c>
      <c r="F12" s="3" t="s">
        <v>6</v>
      </c>
      <c r="G12" s="3">
        <v>4</v>
      </c>
      <c r="H12" s="3">
        <v>5</v>
      </c>
      <c r="I12" s="3" t="s">
        <v>7</v>
      </c>
      <c r="J12" s="8"/>
    </row>
    <row r="13" spans="1:13" ht="9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3" x14ac:dyDescent="0.25">
      <c r="A14" s="8"/>
      <c r="B14" s="11" t="s">
        <v>14</v>
      </c>
      <c r="C14" s="12" t="s">
        <v>13</v>
      </c>
      <c r="D14" s="6"/>
      <c r="E14" s="6"/>
      <c r="F14" s="6"/>
      <c r="G14" s="6"/>
      <c r="H14" s="6"/>
      <c r="I14" s="7"/>
      <c r="J14" s="8"/>
    </row>
    <row r="15" spans="1:13" ht="25.5" x14ac:dyDescent="0.25">
      <c r="A15" s="8"/>
      <c r="B15" s="13"/>
      <c r="C15" s="14" t="s">
        <v>41</v>
      </c>
      <c r="D15" s="28">
        <v>3371870</v>
      </c>
      <c r="E15" s="28">
        <v>0</v>
      </c>
      <c r="F15" s="29">
        <f>D15+E15</f>
        <v>3371870</v>
      </c>
      <c r="G15" s="28">
        <v>3371870</v>
      </c>
      <c r="H15" s="28">
        <v>3371870</v>
      </c>
      <c r="I15" s="29">
        <f>F15-G15</f>
        <v>0</v>
      </c>
      <c r="J15" s="8"/>
    </row>
    <row r="16" spans="1:13" x14ac:dyDescent="0.25">
      <c r="A16" s="8"/>
      <c r="B16" s="13"/>
      <c r="C16" s="14" t="s">
        <v>42</v>
      </c>
      <c r="D16" s="30">
        <v>5128191</v>
      </c>
      <c r="E16" s="30">
        <v>0</v>
      </c>
      <c r="F16" s="31">
        <f t="shared" ref="F16:F41" si="0">D16+E16</f>
        <v>5128191</v>
      </c>
      <c r="G16" s="30">
        <v>5128191</v>
      </c>
      <c r="H16" s="30">
        <v>5128191</v>
      </c>
      <c r="I16" s="31">
        <f t="shared" ref="I16:I41" si="1">F16-G16</f>
        <v>0</v>
      </c>
      <c r="J16" s="8"/>
    </row>
    <row r="17" spans="1:10" x14ac:dyDescent="0.25">
      <c r="A17" s="8"/>
      <c r="B17" s="13"/>
      <c r="C17" s="14" t="s">
        <v>43</v>
      </c>
      <c r="D17" s="30">
        <v>229585</v>
      </c>
      <c r="E17" s="30">
        <v>0</v>
      </c>
      <c r="F17" s="31">
        <f t="shared" si="0"/>
        <v>229585</v>
      </c>
      <c r="G17" s="30">
        <v>229585</v>
      </c>
      <c r="H17" s="30">
        <v>229585</v>
      </c>
      <c r="I17" s="31">
        <f t="shared" si="1"/>
        <v>0</v>
      </c>
      <c r="J17" s="8"/>
    </row>
    <row r="18" spans="1:10" x14ac:dyDescent="0.25">
      <c r="A18" s="8"/>
      <c r="B18" s="13"/>
      <c r="C18" s="14" t="s">
        <v>44</v>
      </c>
      <c r="D18" s="30">
        <v>1182088</v>
      </c>
      <c r="E18" s="30">
        <v>0</v>
      </c>
      <c r="F18" s="31">
        <f t="shared" si="0"/>
        <v>1182088</v>
      </c>
      <c r="G18" s="30">
        <v>1182088</v>
      </c>
      <c r="H18" s="30">
        <v>1182088</v>
      </c>
      <c r="I18" s="31">
        <f t="shared" si="1"/>
        <v>0</v>
      </c>
      <c r="J18" s="8"/>
    </row>
    <row r="19" spans="1:10" x14ac:dyDescent="0.25">
      <c r="A19" s="8"/>
      <c r="B19" s="13"/>
      <c r="C19" s="14" t="s">
        <v>45</v>
      </c>
      <c r="D19" s="30">
        <v>17295570</v>
      </c>
      <c r="E19" s="30">
        <v>12641871</v>
      </c>
      <c r="F19" s="31">
        <f t="shared" si="0"/>
        <v>29937441</v>
      </c>
      <c r="G19" s="30">
        <v>29937441</v>
      </c>
      <c r="H19" s="30">
        <v>29937441</v>
      </c>
      <c r="I19" s="31">
        <f t="shared" si="1"/>
        <v>0</v>
      </c>
      <c r="J19" s="8"/>
    </row>
    <row r="20" spans="1:10" x14ac:dyDescent="0.25">
      <c r="A20" s="8"/>
      <c r="B20" s="13"/>
      <c r="C20" s="14" t="s">
        <v>46</v>
      </c>
      <c r="D20" s="30">
        <v>14358798</v>
      </c>
      <c r="E20" s="30">
        <v>0</v>
      </c>
      <c r="F20" s="31">
        <f t="shared" si="0"/>
        <v>14358798</v>
      </c>
      <c r="G20" s="30">
        <v>14358798</v>
      </c>
      <c r="H20" s="30">
        <v>14358798</v>
      </c>
      <c r="I20" s="31">
        <f t="shared" si="1"/>
        <v>0</v>
      </c>
      <c r="J20" s="8"/>
    </row>
    <row r="21" spans="1:10" x14ac:dyDescent="0.25">
      <c r="A21" s="8"/>
      <c r="B21" s="13"/>
      <c r="C21" s="14" t="s">
        <v>47</v>
      </c>
      <c r="D21" s="30">
        <v>7100772</v>
      </c>
      <c r="E21" s="30">
        <v>0</v>
      </c>
      <c r="F21" s="31">
        <f t="shared" si="0"/>
        <v>7100772</v>
      </c>
      <c r="G21" s="30">
        <v>7100772</v>
      </c>
      <c r="H21" s="30">
        <v>7100772</v>
      </c>
      <c r="I21" s="31">
        <f t="shared" si="1"/>
        <v>0</v>
      </c>
      <c r="J21" s="8"/>
    </row>
    <row r="22" spans="1:10" x14ac:dyDescent="0.25">
      <c r="A22" s="8"/>
      <c r="B22" s="13"/>
      <c r="C22" s="14" t="s">
        <v>48</v>
      </c>
      <c r="D22" s="30">
        <v>35012757</v>
      </c>
      <c r="E22" s="30">
        <v>0</v>
      </c>
      <c r="F22" s="31">
        <f t="shared" si="0"/>
        <v>35012757</v>
      </c>
      <c r="G22" s="30">
        <v>35012757</v>
      </c>
      <c r="H22" s="30">
        <v>35012757</v>
      </c>
      <c r="I22" s="31">
        <f t="shared" si="1"/>
        <v>0</v>
      </c>
      <c r="J22" s="8"/>
    </row>
    <row r="23" spans="1:10" x14ac:dyDescent="0.25">
      <c r="A23" s="8"/>
      <c r="B23" s="13"/>
      <c r="C23" s="14" t="s">
        <v>49</v>
      </c>
      <c r="D23" s="30">
        <v>2280002</v>
      </c>
      <c r="E23" s="30">
        <v>6800000</v>
      </c>
      <c r="F23" s="31">
        <f t="shared" si="0"/>
        <v>9080002</v>
      </c>
      <c r="G23" s="30">
        <v>9080002</v>
      </c>
      <c r="H23" s="30">
        <v>9080002</v>
      </c>
      <c r="I23" s="31">
        <f t="shared" si="1"/>
        <v>0</v>
      </c>
      <c r="J23" s="8"/>
    </row>
    <row r="24" spans="1:10" x14ac:dyDescent="0.25">
      <c r="A24" s="8"/>
      <c r="B24" s="13"/>
      <c r="C24" s="14" t="s">
        <v>50</v>
      </c>
      <c r="D24" s="30">
        <v>6796266</v>
      </c>
      <c r="E24" s="30">
        <v>0</v>
      </c>
      <c r="F24" s="31">
        <f t="shared" si="0"/>
        <v>6796266</v>
      </c>
      <c r="G24" s="30">
        <v>6796266</v>
      </c>
      <c r="H24" s="30">
        <v>6796266</v>
      </c>
      <c r="I24" s="31">
        <f t="shared" si="1"/>
        <v>0</v>
      </c>
      <c r="J24" s="8"/>
    </row>
    <row r="25" spans="1:10" x14ac:dyDescent="0.25">
      <c r="A25" s="8"/>
      <c r="B25" s="13"/>
      <c r="C25" s="14" t="s">
        <v>51</v>
      </c>
      <c r="D25" s="30">
        <v>22422219</v>
      </c>
      <c r="E25" s="30">
        <v>6765625</v>
      </c>
      <c r="F25" s="31">
        <f t="shared" si="0"/>
        <v>29187844</v>
      </c>
      <c r="G25" s="30">
        <v>29187844</v>
      </c>
      <c r="H25" s="30">
        <v>29187844</v>
      </c>
      <c r="I25" s="31">
        <f t="shared" si="1"/>
        <v>0</v>
      </c>
      <c r="J25" s="8"/>
    </row>
    <row r="26" spans="1:10" ht="25.5" x14ac:dyDescent="0.25">
      <c r="A26" s="8"/>
      <c r="B26" s="13"/>
      <c r="C26" s="14" t="s">
        <v>52</v>
      </c>
      <c r="D26" s="30">
        <v>4921168</v>
      </c>
      <c r="E26" s="30">
        <v>6700001</v>
      </c>
      <c r="F26" s="31">
        <f t="shared" si="0"/>
        <v>11621169</v>
      </c>
      <c r="G26" s="30">
        <v>11621169</v>
      </c>
      <c r="H26" s="30">
        <v>11621169</v>
      </c>
      <c r="I26" s="31">
        <f t="shared" si="1"/>
        <v>0</v>
      </c>
      <c r="J26" s="8"/>
    </row>
    <row r="27" spans="1:10" x14ac:dyDescent="0.25">
      <c r="A27" s="8"/>
      <c r="B27" s="13"/>
      <c r="C27" s="14" t="s">
        <v>53</v>
      </c>
      <c r="D27" s="30">
        <v>7942754</v>
      </c>
      <c r="E27" s="30">
        <v>0</v>
      </c>
      <c r="F27" s="31">
        <f t="shared" si="0"/>
        <v>7942754</v>
      </c>
      <c r="G27" s="30">
        <v>7942754</v>
      </c>
      <c r="H27" s="30">
        <v>7942754</v>
      </c>
      <c r="I27" s="31">
        <f t="shared" si="1"/>
        <v>0</v>
      </c>
      <c r="J27" s="8"/>
    </row>
    <row r="28" spans="1:10" x14ac:dyDescent="0.25">
      <c r="A28" s="8"/>
      <c r="B28" s="13"/>
      <c r="C28" s="14" t="s">
        <v>54</v>
      </c>
      <c r="D28" s="30">
        <v>3274493</v>
      </c>
      <c r="E28" s="30">
        <v>6798738</v>
      </c>
      <c r="F28" s="31">
        <f t="shared" si="0"/>
        <v>10073231</v>
      </c>
      <c r="G28" s="30">
        <v>10073231</v>
      </c>
      <c r="H28" s="30">
        <v>10073231</v>
      </c>
      <c r="I28" s="31">
        <f t="shared" si="1"/>
        <v>0</v>
      </c>
      <c r="J28" s="8"/>
    </row>
    <row r="29" spans="1:10" x14ac:dyDescent="0.25">
      <c r="A29" s="8"/>
      <c r="B29" s="13"/>
      <c r="C29" s="14" t="s">
        <v>55</v>
      </c>
      <c r="D29" s="30">
        <v>1639552</v>
      </c>
      <c r="E29" s="30">
        <v>0</v>
      </c>
      <c r="F29" s="31">
        <f t="shared" si="0"/>
        <v>1639552</v>
      </c>
      <c r="G29" s="30">
        <v>1639552</v>
      </c>
      <c r="H29" s="30">
        <v>1639552</v>
      </c>
      <c r="I29" s="31">
        <f t="shared" si="1"/>
        <v>0</v>
      </c>
      <c r="J29" s="8"/>
    </row>
    <row r="30" spans="1:10" x14ac:dyDescent="0.25">
      <c r="A30" s="8"/>
      <c r="B30" s="13"/>
      <c r="C30" s="14" t="s">
        <v>29</v>
      </c>
      <c r="D30" s="30">
        <v>0</v>
      </c>
      <c r="E30" s="30">
        <v>0</v>
      </c>
      <c r="F30" s="31">
        <f t="shared" si="0"/>
        <v>0</v>
      </c>
      <c r="G30" s="30">
        <v>0</v>
      </c>
      <c r="H30" s="30">
        <v>0</v>
      </c>
      <c r="I30" s="31">
        <f t="shared" si="1"/>
        <v>0</v>
      </c>
      <c r="J30" s="8"/>
    </row>
    <row r="31" spans="1:10" x14ac:dyDescent="0.25">
      <c r="A31" s="8"/>
      <c r="B31" s="13"/>
      <c r="C31" s="14" t="s">
        <v>30</v>
      </c>
      <c r="D31" s="30">
        <v>0</v>
      </c>
      <c r="E31" s="30">
        <v>0</v>
      </c>
      <c r="F31" s="31">
        <f t="shared" si="0"/>
        <v>0</v>
      </c>
      <c r="G31" s="30">
        <v>0</v>
      </c>
      <c r="H31" s="30">
        <v>0</v>
      </c>
      <c r="I31" s="31">
        <f t="shared" si="1"/>
        <v>0</v>
      </c>
      <c r="J31" s="8"/>
    </row>
    <row r="32" spans="1:10" x14ac:dyDescent="0.25">
      <c r="A32" s="8"/>
      <c r="B32" s="13"/>
      <c r="C32" s="14" t="s">
        <v>31</v>
      </c>
      <c r="D32" s="30">
        <v>0</v>
      </c>
      <c r="E32" s="30">
        <v>0</v>
      </c>
      <c r="F32" s="31">
        <f t="shared" si="0"/>
        <v>0</v>
      </c>
      <c r="G32" s="30">
        <v>0</v>
      </c>
      <c r="H32" s="30">
        <v>0</v>
      </c>
      <c r="I32" s="31">
        <f t="shared" si="1"/>
        <v>0</v>
      </c>
      <c r="J32" s="8"/>
    </row>
    <row r="33" spans="1:10" x14ac:dyDescent="0.25">
      <c r="A33" s="8"/>
      <c r="B33" s="13"/>
      <c r="C33" s="14" t="s">
        <v>32</v>
      </c>
      <c r="D33" s="30">
        <v>0</v>
      </c>
      <c r="E33" s="30">
        <v>0</v>
      </c>
      <c r="F33" s="31">
        <f t="shared" si="0"/>
        <v>0</v>
      </c>
      <c r="G33" s="30">
        <v>0</v>
      </c>
      <c r="H33" s="30">
        <v>0</v>
      </c>
      <c r="I33" s="31">
        <f t="shared" si="1"/>
        <v>0</v>
      </c>
      <c r="J33" s="8"/>
    </row>
    <row r="34" spans="1:10" x14ac:dyDescent="0.25">
      <c r="A34" s="8"/>
      <c r="B34" s="13"/>
      <c r="C34" s="14" t="s">
        <v>33</v>
      </c>
      <c r="D34" s="30">
        <v>0</v>
      </c>
      <c r="E34" s="30">
        <v>0</v>
      </c>
      <c r="F34" s="31">
        <f t="shared" si="0"/>
        <v>0</v>
      </c>
      <c r="G34" s="30">
        <v>0</v>
      </c>
      <c r="H34" s="30">
        <v>0</v>
      </c>
      <c r="I34" s="31">
        <f t="shared" si="1"/>
        <v>0</v>
      </c>
      <c r="J34" s="8"/>
    </row>
    <row r="35" spans="1:10" x14ac:dyDescent="0.25">
      <c r="A35" s="8"/>
      <c r="B35" s="13"/>
      <c r="C35" s="14" t="s">
        <v>34</v>
      </c>
      <c r="D35" s="30">
        <v>0</v>
      </c>
      <c r="E35" s="30">
        <v>0</v>
      </c>
      <c r="F35" s="31">
        <f t="shared" si="0"/>
        <v>0</v>
      </c>
      <c r="G35" s="30">
        <v>0</v>
      </c>
      <c r="H35" s="30">
        <v>0</v>
      </c>
      <c r="I35" s="31">
        <f t="shared" si="1"/>
        <v>0</v>
      </c>
      <c r="J35" s="8"/>
    </row>
    <row r="36" spans="1:10" x14ac:dyDescent="0.25">
      <c r="A36" s="8"/>
      <c r="B36" s="13"/>
      <c r="C36" s="14" t="s">
        <v>35</v>
      </c>
      <c r="D36" s="30">
        <v>0</v>
      </c>
      <c r="E36" s="30">
        <v>0</v>
      </c>
      <c r="F36" s="31">
        <f t="shared" si="0"/>
        <v>0</v>
      </c>
      <c r="G36" s="30">
        <v>0</v>
      </c>
      <c r="H36" s="30">
        <v>0</v>
      </c>
      <c r="I36" s="31">
        <f t="shared" si="1"/>
        <v>0</v>
      </c>
      <c r="J36" s="8"/>
    </row>
    <row r="37" spans="1:10" x14ac:dyDescent="0.25">
      <c r="A37" s="8"/>
      <c r="B37" s="13"/>
      <c r="C37" s="14" t="s">
        <v>36</v>
      </c>
      <c r="D37" s="30">
        <v>0</v>
      </c>
      <c r="E37" s="30">
        <v>0</v>
      </c>
      <c r="F37" s="31">
        <f t="shared" si="0"/>
        <v>0</v>
      </c>
      <c r="G37" s="30">
        <v>0</v>
      </c>
      <c r="H37" s="30">
        <v>0</v>
      </c>
      <c r="I37" s="31">
        <f t="shared" si="1"/>
        <v>0</v>
      </c>
      <c r="J37" s="8"/>
    </row>
    <row r="38" spans="1:10" x14ac:dyDescent="0.25">
      <c r="A38" s="8"/>
      <c r="B38" s="13"/>
      <c r="C38" s="14" t="s">
        <v>37</v>
      </c>
      <c r="D38" s="30">
        <v>0</v>
      </c>
      <c r="E38" s="30">
        <v>0</v>
      </c>
      <c r="F38" s="31">
        <f t="shared" si="0"/>
        <v>0</v>
      </c>
      <c r="G38" s="30">
        <v>0</v>
      </c>
      <c r="H38" s="30">
        <v>0</v>
      </c>
      <c r="I38" s="31">
        <f t="shared" si="1"/>
        <v>0</v>
      </c>
      <c r="J38" s="8"/>
    </row>
    <row r="39" spans="1:10" x14ac:dyDescent="0.25">
      <c r="A39" s="8"/>
      <c r="B39" s="13"/>
      <c r="C39" s="14" t="s">
        <v>38</v>
      </c>
      <c r="D39" s="30">
        <v>0</v>
      </c>
      <c r="E39" s="30">
        <v>0</v>
      </c>
      <c r="F39" s="31">
        <f t="shared" si="0"/>
        <v>0</v>
      </c>
      <c r="G39" s="30">
        <v>0</v>
      </c>
      <c r="H39" s="30">
        <v>0</v>
      </c>
      <c r="I39" s="31">
        <f t="shared" si="1"/>
        <v>0</v>
      </c>
      <c r="J39" s="8"/>
    </row>
    <row r="40" spans="1:10" s="4" customFormat="1" ht="5.0999999999999996" customHeight="1" x14ac:dyDescent="0.25">
      <c r="A40" s="8"/>
      <c r="B40" s="15"/>
      <c r="C40" s="16"/>
      <c r="D40" s="32"/>
      <c r="E40" s="32"/>
      <c r="F40" s="32"/>
      <c r="G40" s="32"/>
      <c r="H40" s="32"/>
      <c r="I40" s="32"/>
      <c r="J40" s="17"/>
    </row>
    <row r="41" spans="1:10" x14ac:dyDescent="0.25">
      <c r="A41" s="8"/>
      <c r="B41" s="18"/>
      <c r="C41" s="19" t="s">
        <v>15</v>
      </c>
      <c r="D41" s="33">
        <f t="shared" ref="D41:H41" si="2">SUM(D15:D39)</f>
        <v>132956085</v>
      </c>
      <c r="E41" s="33">
        <f t="shared" si="2"/>
        <v>39706235</v>
      </c>
      <c r="F41" s="33">
        <f t="shared" si="0"/>
        <v>172662320</v>
      </c>
      <c r="G41" s="33">
        <f t="shared" si="2"/>
        <v>172662320</v>
      </c>
      <c r="H41" s="33">
        <f t="shared" si="2"/>
        <v>172662320</v>
      </c>
      <c r="I41" s="33">
        <f t="shared" si="1"/>
        <v>0</v>
      </c>
      <c r="J41" s="8"/>
    </row>
    <row r="42" spans="1:10" x14ac:dyDescent="0.25">
      <c r="A42" s="8"/>
      <c r="B42" s="11" t="s">
        <v>16</v>
      </c>
      <c r="C42" s="12" t="s">
        <v>17</v>
      </c>
      <c r="D42" s="6"/>
      <c r="E42" s="6"/>
      <c r="F42" s="6"/>
      <c r="G42" s="6"/>
      <c r="H42" s="6"/>
      <c r="I42" s="7"/>
      <c r="J42" s="8"/>
    </row>
    <row r="43" spans="1:10" ht="15.75" customHeight="1" x14ac:dyDescent="0.25">
      <c r="A43" s="8"/>
      <c r="B43" s="13"/>
      <c r="C43" s="14" t="s">
        <v>48</v>
      </c>
      <c r="D43" s="28">
        <v>11062185</v>
      </c>
      <c r="E43" s="28">
        <v>0</v>
      </c>
      <c r="F43" s="29">
        <f>D43+E43</f>
        <v>11062185</v>
      </c>
      <c r="G43" s="28">
        <v>11062185</v>
      </c>
      <c r="H43" s="28">
        <v>11062185</v>
      </c>
      <c r="I43" s="29">
        <f>F43-G43</f>
        <v>0</v>
      </c>
      <c r="J43" s="8"/>
    </row>
    <row r="44" spans="1:10" x14ac:dyDescent="0.25">
      <c r="A44" s="8"/>
      <c r="B44" s="13"/>
      <c r="C44" s="14" t="s">
        <v>51</v>
      </c>
      <c r="D44" s="30">
        <v>12909083</v>
      </c>
      <c r="E44" s="30">
        <v>0</v>
      </c>
      <c r="F44" s="31">
        <f t="shared" ref="F44:F67" si="3">D44+E44</f>
        <v>12909083</v>
      </c>
      <c r="G44" s="30">
        <v>12909083</v>
      </c>
      <c r="H44" s="30">
        <v>12909083</v>
      </c>
      <c r="I44" s="31">
        <f t="shared" ref="I44:I67" si="4">F44-G44</f>
        <v>0</v>
      </c>
      <c r="J44" s="8"/>
    </row>
    <row r="45" spans="1:10" x14ac:dyDescent="0.25">
      <c r="A45" s="8"/>
      <c r="B45" s="13"/>
      <c r="C45" s="14" t="s">
        <v>54</v>
      </c>
      <c r="D45" s="30">
        <v>0</v>
      </c>
      <c r="E45" s="30">
        <v>0</v>
      </c>
      <c r="F45" s="31">
        <f t="shared" si="3"/>
        <v>0</v>
      </c>
      <c r="G45" s="30">
        <v>0</v>
      </c>
      <c r="H45" s="30">
        <v>0</v>
      </c>
      <c r="I45" s="31">
        <f t="shared" si="4"/>
        <v>0</v>
      </c>
      <c r="J45" s="8"/>
    </row>
    <row r="46" spans="1:10" ht="25.5" x14ac:dyDescent="0.25">
      <c r="A46" s="8"/>
      <c r="B46" s="13"/>
      <c r="C46" s="14" t="s">
        <v>52</v>
      </c>
      <c r="D46" s="30">
        <v>4254500</v>
      </c>
      <c r="E46" s="30">
        <v>0</v>
      </c>
      <c r="F46" s="31">
        <f t="shared" si="3"/>
        <v>4254500</v>
      </c>
      <c r="G46" s="30">
        <v>4254500</v>
      </c>
      <c r="H46" s="30">
        <v>4254500</v>
      </c>
      <c r="I46" s="31">
        <f t="shared" si="4"/>
        <v>0</v>
      </c>
      <c r="J46" s="8"/>
    </row>
    <row r="47" spans="1:10" x14ac:dyDescent="0.25">
      <c r="A47" s="8"/>
      <c r="B47" s="13"/>
      <c r="C47" s="14" t="s">
        <v>50</v>
      </c>
      <c r="D47" s="30">
        <v>28845847</v>
      </c>
      <c r="E47" s="30">
        <v>-3465625</v>
      </c>
      <c r="F47" s="31">
        <f t="shared" si="3"/>
        <v>25380222</v>
      </c>
      <c r="G47" s="30">
        <v>25380222</v>
      </c>
      <c r="H47" s="30">
        <v>25380222</v>
      </c>
      <c r="I47" s="31">
        <f t="shared" si="4"/>
        <v>0</v>
      </c>
      <c r="J47" s="8"/>
    </row>
    <row r="48" spans="1:10" x14ac:dyDescent="0.25">
      <c r="A48" s="8"/>
      <c r="B48" s="13"/>
      <c r="C48" s="14" t="s">
        <v>8</v>
      </c>
      <c r="D48" s="30">
        <v>0</v>
      </c>
      <c r="E48" s="30">
        <v>0</v>
      </c>
      <c r="F48" s="31">
        <f t="shared" si="3"/>
        <v>0</v>
      </c>
      <c r="G48" s="30">
        <v>0</v>
      </c>
      <c r="H48" s="30">
        <v>0</v>
      </c>
      <c r="I48" s="31">
        <f t="shared" si="4"/>
        <v>0</v>
      </c>
      <c r="J48" s="8"/>
    </row>
    <row r="49" spans="1:10" x14ac:dyDescent="0.25">
      <c r="A49" s="8"/>
      <c r="B49" s="13"/>
      <c r="C49" s="14" t="s">
        <v>9</v>
      </c>
      <c r="D49" s="30">
        <v>0</v>
      </c>
      <c r="E49" s="30">
        <v>0</v>
      </c>
      <c r="F49" s="31">
        <f t="shared" si="3"/>
        <v>0</v>
      </c>
      <c r="G49" s="30">
        <v>0</v>
      </c>
      <c r="H49" s="30">
        <v>0</v>
      </c>
      <c r="I49" s="31">
        <f t="shared" si="4"/>
        <v>0</v>
      </c>
      <c r="J49" s="8"/>
    </row>
    <row r="50" spans="1:10" x14ac:dyDescent="0.25">
      <c r="A50" s="8"/>
      <c r="B50" s="13"/>
      <c r="C50" s="14" t="s">
        <v>10</v>
      </c>
      <c r="D50" s="30">
        <v>0</v>
      </c>
      <c r="E50" s="30">
        <v>0</v>
      </c>
      <c r="F50" s="31">
        <f t="shared" si="3"/>
        <v>0</v>
      </c>
      <c r="G50" s="30">
        <v>0</v>
      </c>
      <c r="H50" s="30">
        <v>0</v>
      </c>
      <c r="I50" s="31">
        <f t="shared" si="4"/>
        <v>0</v>
      </c>
      <c r="J50" s="8"/>
    </row>
    <row r="51" spans="1:10" x14ac:dyDescent="0.25">
      <c r="A51" s="8"/>
      <c r="B51" s="13"/>
      <c r="C51" s="14" t="s">
        <v>11</v>
      </c>
      <c r="D51" s="30">
        <v>0</v>
      </c>
      <c r="E51" s="30">
        <v>0</v>
      </c>
      <c r="F51" s="31">
        <f t="shared" si="3"/>
        <v>0</v>
      </c>
      <c r="G51" s="30">
        <v>0</v>
      </c>
      <c r="H51" s="30">
        <v>0</v>
      </c>
      <c r="I51" s="31">
        <f t="shared" si="4"/>
        <v>0</v>
      </c>
      <c r="J51" s="8"/>
    </row>
    <row r="52" spans="1:10" x14ac:dyDescent="0.25">
      <c r="A52" s="8"/>
      <c r="B52" s="13"/>
      <c r="C52" s="14" t="s">
        <v>23</v>
      </c>
      <c r="D52" s="30">
        <v>0</v>
      </c>
      <c r="E52" s="30">
        <v>0</v>
      </c>
      <c r="F52" s="31">
        <f t="shared" si="3"/>
        <v>0</v>
      </c>
      <c r="G52" s="30">
        <v>0</v>
      </c>
      <c r="H52" s="30">
        <v>0</v>
      </c>
      <c r="I52" s="31">
        <f t="shared" si="4"/>
        <v>0</v>
      </c>
      <c r="J52" s="8"/>
    </row>
    <row r="53" spans="1:10" x14ac:dyDescent="0.25">
      <c r="A53" s="8"/>
      <c r="B53" s="13"/>
      <c r="C53" s="14" t="s">
        <v>24</v>
      </c>
      <c r="D53" s="30">
        <v>0</v>
      </c>
      <c r="E53" s="30">
        <v>0</v>
      </c>
      <c r="F53" s="31">
        <f t="shared" si="3"/>
        <v>0</v>
      </c>
      <c r="G53" s="30">
        <v>0</v>
      </c>
      <c r="H53" s="30">
        <v>0</v>
      </c>
      <c r="I53" s="31">
        <f t="shared" si="4"/>
        <v>0</v>
      </c>
      <c r="J53" s="8"/>
    </row>
    <row r="54" spans="1:10" x14ac:dyDescent="0.25">
      <c r="A54" s="8"/>
      <c r="B54" s="13"/>
      <c r="C54" s="14" t="s">
        <v>25</v>
      </c>
      <c r="D54" s="30">
        <v>0</v>
      </c>
      <c r="E54" s="30">
        <v>0</v>
      </c>
      <c r="F54" s="31">
        <f t="shared" si="3"/>
        <v>0</v>
      </c>
      <c r="G54" s="30">
        <v>0</v>
      </c>
      <c r="H54" s="30">
        <v>0</v>
      </c>
      <c r="I54" s="31">
        <f t="shared" si="4"/>
        <v>0</v>
      </c>
      <c r="J54" s="8"/>
    </row>
    <row r="55" spans="1:10" x14ac:dyDescent="0.25">
      <c r="A55" s="8"/>
      <c r="B55" s="13"/>
      <c r="C55" s="14" t="s">
        <v>26</v>
      </c>
      <c r="D55" s="30">
        <v>0</v>
      </c>
      <c r="E55" s="30">
        <v>0</v>
      </c>
      <c r="F55" s="31">
        <f t="shared" si="3"/>
        <v>0</v>
      </c>
      <c r="G55" s="30">
        <v>0</v>
      </c>
      <c r="H55" s="30">
        <v>0</v>
      </c>
      <c r="I55" s="31">
        <f t="shared" si="4"/>
        <v>0</v>
      </c>
      <c r="J55" s="8"/>
    </row>
    <row r="56" spans="1:10" x14ac:dyDescent="0.25">
      <c r="A56" s="8"/>
      <c r="B56" s="13"/>
      <c r="C56" s="14" t="s">
        <v>27</v>
      </c>
      <c r="D56" s="30">
        <v>0</v>
      </c>
      <c r="E56" s="30">
        <v>0</v>
      </c>
      <c r="F56" s="31">
        <f t="shared" si="3"/>
        <v>0</v>
      </c>
      <c r="G56" s="30">
        <v>0</v>
      </c>
      <c r="H56" s="30">
        <v>0</v>
      </c>
      <c r="I56" s="31">
        <f t="shared" si="4"/>
        <v>0</v>
      </c>
      <c r="J56" s="8"/>
    </row>
    <row r="57" spans="1:10" x14ac:dyDescent="0.25">
      <c r="A57" s="8"/>
      <c r="B57" s="13"/>
      <c r="C57" s="14" t="s">
        <v>28</v>
      </c>
      <c r="D57" s="30">
        <v>0</v>
      </c>
      <c r="E57" s="30">
        <v>0</v>
      </c>
      <c r="F57" s="31">
        <f t="shared" si="3"/>
        <v>0</v>
      </c>
      <c r="G57" s="30">
        <v>0</v>
      </c>
      <c r="H57" s="30">
        <v>0</v>
      </c>
      <c r="I57" s="31">
        <f t="shared" si="4"/>
        <v>0</v>
      </c>
      <c r="J57" s="8"/>
    </row>
    <row r="58" spans="1:10" x14ac:dyDescent="0.25">
      <c r="A58" s="8"/>
      <c r="B58" s="13"/>
      <c r="C58" s="14" t="s">
        <v>29</v>
      </c>
      <c r="D58" s="30">
        <v>0</v>
      </c>
      <c r="E58" s="30">
        <v>0</v>
      </c>
      <c r="F58" s="31">
        <f t="shared" si="3"/>
        <v>0</v>
      </c>
      <c r="G58" s="30">
        <v>0</v>
      </c>
      <c r="H58" s="30">
        <v>0</v>
      </c>
      <c r="I58" s="31">
        <f t="shared" si="4"/>
        <v>0</v>
      </c>
      <c r="J58" s="8"/>
    </row>
    <row r="59" spans="1:10" x14ac:dyDescent="0.25">
      <c r="A59" s="8"/>
      <c r="B59" s="13"/>
      <c r="C59" s="14" t="s">
        <v>30</v>
      </c>
      <c r="D59" s="30">
        <v>0</v>
      </c>
      <c r="E59" s="30">
        <v>0</v>
      </c>
      <c r="F59" s="31">
        <f t="shared" si="3"/>
        <v>0</v>
      </c>
      <c r="G59" s="30">
        <v>0</v>
      </c>
      <c r="H59" s="30">
        <v>0</v>
      </c>
      <c r="I59" s="31">
        <f t="shared" si="4"/>
        <v>0</v>
      </c>
      <c r="J59" s="8"/>
    </row>
    <row r="60" spans="1:10" x14ac:dyDescent="0.25">
      <c r="A60" s="8"/>
      <c r="B60" s="13"/>
      <c r="C60" s="14" t="s">
        <v>31</v>
      </c>
      <c r="D60" s="30">
        <v>0</v>
      </c>
      <c r="E60" s="30">
        <v>0</v>
      </c>
      <c r="F60" s="31">
        <f t="shared" si="3"/>
        <v>0</v>
      </c>
      <c r="G60" s="30">
        <v>0</v>
      </c>
      <c r="H60" s="30">
        <v>0</v>
      </c>
      <c r="I60" s="31">
        <f t="shared" si="4"/>
        <v>0</v>
      </c>
      <c r="J60" s="8"/>
    </row>
    <row r="61" spans="1:10" x14ac:dyDescent="0.25">
      <c r="A61" s="8"/>
      <c r="B61" s="13"/>
      <c r="C61" s="14" t="s">
        <v>32</v>
      </c>
      <c r="D61" s="30">
        <v>0</v>
      </c>
      <c r="E61" s="30">
        <v>0</v>
      </c>
      <c r="F61" s="31">
        <f t="shared" si="3"/>
        <v>0</v>
      </c>
      <c r="G61" s="30">
        <v>0</v>
      </c>
      <c r="H61" s="30">
        <v>0</v>
      </c>
      <c r="I61" s="31">
        <f t="shared" si="4"/>
        <v>0</v>
      </c>
      <c r="J61" s="8"/>
    </row>
    <row r="62" spans="1:10" x14ac:dyDescent="0.25">
      <c r="A62" s="8"/>
      <c r="B62" s="13"/>
      <c r="C62" s="14" t="s">
        <v>33</v>
      </c>
      <c r="D62" s="30">
        <v>0</v>
      </c>
      <c r="E62" s="30">
        <v>0</v>
      </c>
      <c r="F62" s="31">
        <f t="shared" si="3"/>
        <v>0</v>
      </c>
      <c r="G62" s="30">
        <v>0</v>
      </c>
      <c r="H62" s="30">
        <v>0</v>
      </c>
      <c r="I62" s="31">
        <f t="shared" si="4"/>
        <v>0</v>
      </c>
      <c r="J62" s="8"/>
    </row>
    <row r="63" spans="1:10" x14ac:dyDescent="0.25">
      <c r="A63" s="8"/>
      <c r="B63" s="13"/>
      <c r="C63" s="14" t="s">
        <v>34</v>
      </c>
      <c r="D63" s="30">
        <v>0</v>
      </c>
      <c r="E63" s="30">
        <v>0</v>
      </c>
      <c r="F63" s="31">
        <f t="shared" si="3"/>
        <v>0</v>
      </c>
      <c r="G63" s="30">
        <v>0</v>
      </c>
      <c r="H63" s="30">
        <v>0</v>
      </c>
      <c r="I63" s="31">
        <f t="shared" si="4"/>
        <v>0</v>
      </c>
      <c r="J63" s="8"/>
    </row>
    <row r="64" spans="1:10" x14ac:dyDescent="0.25">
      <c r="A64" s="8"/>
      <c r="B64" s="13"/>
      <c r="C64" s="14" t="s">
        <v>35</v>
      </c>
      <c r="D64" s="30">
        <v>0</v>
      </c>
      <c r="E64" s="30">
        <v>0</v>
      </c>
      <c r="F64" s="31">
        <f t="shared" si="3"/>
        <v>0</v>
      </c>
      <c r="G64" s="30">
        <v>0</v>
      </c>
      <c r="H64" s="30">
        <v>0</v>
      </c>
      <c r="I64" s="31">
        <f t="shared" si="4"/>
        <v>0</v>
      </c>
      <c r="J64" s="8"/>
    </row>
    <row r="65" spans="1:10" x14ac:dyDescent="0.25">
      <c r="A65" s="8"/>
      <c r="B65" s="13"/>
      <c r="C65" s="14" t="s">
        <v>36</v>
      </c>
      <c r="D65" s="30">
        <v>0</v>
      </c>
      <c r="E65" s="30">
        <v>0</v>
      </c>
      <c r="F65" s="31">
        <f t="shared" si="3"/>
        <v>0</v>
      </c>
      <c r="G65" s="30">
        <v>0</v>
      </c>
      <c r="H65" s="30">
        <v>0</v>
      </c>
      <c r="I65" s="31">
        <f t="shared" si="4"/>
        <v>0</v>
      </c>
      <c r="J65" s="8"/>
    </row>
    <row r="66" spans="1:10" x14ac:dyDescent="0.25">
      <c r="A66" s="8"/>
      <c r="B66" s="13"/>
      <c r="C66" s="14" t="s">
        <v>37</v>
      </c>
      <c r="D66" s="30">
        <v>0</v>
      </c>
      <c r="E66" s="30">
        <v>0</v>
      </c>
      <c r="F66" s="31">
        <f t="shared" si="3"/>
        <v>0</v>
      </c>
      <c r="G66" s="30">
        <v>0</v>
      </c>
      <c r="H66" s="30">
        <v>0</v>
      </c>
      <c r="I66" s="31">
        <f t="shared" si="4"/>
        <v>0</v>
      </c>
      <c r="J66" s="8"/>
    </row>
    <row r="67" spans="1:10" x14ac:dyDescent="0.25">
      <c r="A67" s="8"/>
      <c r="B67" s="13"/>
      <c r="C67" s="14" t="s">
        <v>38</v>
      </c>
      <c r="D67" s="30">
        <v>0</v>
      </c>
      <c r="E67" s="30">
        <v>0</v>
      </c>
      <c r="F67" s="31">
        <f t="shared" si="3"/>
        <v>0</v>
      </c>
      <c r="G67" s="30">
        <v>0</v>
      </c>
      <c r="H67" s="30">
        <v>0</v>
      </c>
      <c r="I67" s="31">
        <f t="shared" si="4"/>
        <v>0</v>
      </c>
      <c r="J67" s="8"/>
    </row>
    <row r="68" spans="1:10" x14ac:dyDescent="0.25">
      <c r="A68" s="8"/>
      <c r="B68" s="15"/>
      <c r="C68" s="16"/>
      <c r="D68" s="32"/>
      <c r="E68" s="32"/>
      <c r="F68" s="32"/>
      <c r="G68" s="32"/>
      <c r="H68" s="32"/>
      <c r="I68" s="32"/>
      <c r="J68" s="8"/>
    </row>
    <row r="69" spans="1:10" x14ac:dyDescent="0.25">
      <c r="A69" s="8"/>
      <c r="B69" s="18"/>
      <c r="C69" s="19" t="s">
        <v>18</v>
      </c>
      <c r="D69" s="33">
        <f t="shared" ref="D69:E69" si="5">SUM(D43:D67)</f>
        <v>57071615</v>
      </c>
      <c r="E69" s="33">
        <f t="shared" si="5"/>
        <v>-3465625</v>
      </c>
      <c r="F69" s="33">
        <f t="shared" ref="F69:F71" si="6">D69+E69</f>
        <v>53605990</v>
      </c>
      <c r="G69" s="33">
        <f>SUM(G43:G67)</f>
        <v>53605990</v>
      </c>
      <c r="H69" s="33">
        <f t="shared" ref="H69" si="7">SUM(H43:H67)</f>
        <v>53605990</v>
      </c>
      <c r="I69" s="33">
        <f t="shared" ref="I69" si="8">F69-G69</f>
        <v>0</v>
      </c>
      <c r="J69" s="8"/>
    </row>
    <row r="70" spans="1:10" x14ac:dyDescent="0.25">
      <c r="A70" s="8"/>
      <c r="B70" s="8"/>
      <c r="C70" s="8"/>
      <c r="D70" s="34"/>
      <c r="E70" s="34"/>
      <c r="F70" s="34"/>
      <c r="G70" s="34"/>
      <c r="H70" s="34"/>
      <c r="I70" s="34"/>
      <c r="J70" s="8"/>
    </row>
    <row r="71" spans="1:10" x14ac:dyDescent="0.25">
      <c r="A71" s="8"/>
      <c r="B71" s="20" t="s">
        <v>19</v>
      </c>
      <c r="C71" s="21" t="s">
        <v>20</v>
      </c>
      <c r="D71" s="35">
        <f>D41+D69</f>
        <v>190027700</v>
      </c>
      <c r="E71" s="35">
        <f>E41+E69</f>
        <v>36240610</v>
      </c>
      <c r="F71" s="36">
        <f t="shared" si="6"/>
        <v>226268310</v>
      </c>
      <c r="G71" s="35">
        <f>G41+G69</f>
        <v>226268310</v>
      </c>
      <c r="H71" s="35">
        <f>H41+H69</f>
        <v>226268310</v>
      </c>
      <c r="I71" s="36">
        <f>F71-G71</f>
        <v>0</v>
      </c>
      <c r="J71" s="8"/>
    </row>
    <row r="72" spans="1:10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ht="30.75" customHeight="1" x14ac:dyDescent="0.25">
      <c r="A76" s="8"/>
      <c r="B76" s="22"/>
      <c r="C76" s="23"/>
      <c r="D76" s="24"/>
      <c r="E76" s="24"/>
      <c r="F76" s="24"/>
      <c r="G76" s="40"/>
      <c r="H76" s="40"/>
      <c r="I76" s="24"/>
      <c r="J76" s="8"/>
    </row>
    <row r="77" spans="1:10" ht="15.75" customHeight="1" x14ac:dyDescent="0.35">
      <c r="A77" s="8"/>
      <c r="B77" s="22"/>
      <c r="C77" s="37" t="s">
        <v>56</v>
      </c>
      <c r="D77" s="24"/>
      <c r="E77" s="43"/>
      <c r="F77" s="43"/>
      <c r="G77" s="41" t="s">
        <v>57</v>
      </c>
      <c r="H77" s="41"/>
      <c r="I77" s="25"/>
      <c r="J77" s="8"/>
    </row>
    <row r="78" spans="1:10" x14ac:dyDescent="0.25">
      <c r="A78" s="8"/>
      <c r="B78" s="22"/>
      <c r="C78" s="38" t="s">
        <v>22</v>
      </c>
      <c r="D78" s="24"/>
      <c r="E78" s="8"/>
      <c r="F78" s="25"/>
      <c r="G78" s="42" t="s">
        <v>58</v>
      </c>
      <c r="H78" s="42"/>
      <c r="I78" s="24"/>
      <c r="J78" s="8"/>
    </row>
    <row r="79" spans="1:10" x14ac:dyDescent="0.25">
      <c r="A79" s="8"/>
      <c r="B79" s="26" t="s">
        <v>21</v>
      </c>
      <c r="C79" s="27"/>
      <c r="D79" s="24"/>
      <c r="E79" s="8"/>
      <c r="F79" s="25"/>
      <c r="G79" s="8"/>
      <c r="H79" s="8"/>
      <c r="I79" s="24"/>
      <c r="J79" s="8"/>
    </row>
    <row r="80" spans="1:10" ht="15" customHeight="1" x14ac:dyDescent="0.25">
      <c r="A80" s="8"/>
      <c r="B80" s="22"/>
      <c r="C80" s="8"/>
      <c r="D80" s="39" t="s">
        <v>59</v>
      </c>
      <c r="E80" s="39"/>
      <c r="F80" s="39"/>
      <c r="G80" s="24"/>
      <c r="H80" s="24"/>
      <c r="I80" s="24"/>
      <c r="J80" s="8"/>
    </row>
    <row r="81" spans="1:10" ht="15" customHeight="1" x14ac:dyDescent="0.25">
      <c r="A81" s="8"/>
      <c r="B81" s="22"/>
      <c r="C81" s="8"/>
      <c r="D81" s="39"/>
      <c r="E81" s="39"/>
      <c r="F81" s="39"/>
      <c r="G81" s="24"/>
      <c r="H81" s="24"/>
      <c r="I81" s="24"/>
      <c r="J81" s="8"/>
    </row>
    <row r="82" spans="1:10" ht="15" customHeight="1" x14ac:dyDescent="0.25">
      <c r="A82" s="8"/>
      <c r="B82" s="22"/>
      <c r="C82" s="8"/>
      <c r="D82" s="39"/>
      <c r="E82" s="39"/>
      <c r="F82" s="39"/>
      <c r="G82" s="24"/>
      <c r="H82" s="24"/>
      <c r="I82" s="24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</sheetData>
  <sheetProtection password="CEE3" sheet="1" objects="1" scenarios="1"/>
  <mergeCells count="11">
    <mergeCell ref="B5:I5"/>
    <mergeCell ref="B6:I6"/>
    <mergeCell ref="B8:I8"/>
    <mergeCell ref="B10:C12"/>
    <mergeCell ref="D10:H10"/>
    <mergeCell ref="I10:I11"/>
    <mergeCell ref="D80:F82"/>
    <mergeCell ref="G76:H76"/>
    <mergeCell ref="G77:H77"/>
    <mergeCell ref="G78:H78"/>
    <mergeCell ref="E77:F77"/>
  </mergeCells>
  <printOptions horizontalCentered="1"/>
  <pageMargins left="0.51181102362204722" right="0.35433070866141736" top="0.55118110236220474" bottom="0.74803149606299213" header="0.31496062992125984" footer="0.31496062992125984"/>
  <pageSetup scale="66" orientation="landscape" horizontalDpi="4294967295" verticalDpi="4294967295" r:id="rId1"/>
  <headerFooter>
    <oddFooter>&amp;RPágina &amp;P de &amp;N</oddFooter>
  </headerFooter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Hoja1!Print_Area</vt:lpstr>
      <vt:lpstr>Hoja1!Print_Titles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Leticia Ramírez Hernández</cp:lastModifiedBy>
  <cp:lastPrinted>2020-02-19T19:45:26Z</cp:lastPrinted>
  <dcterms:created xsi:type="dcterms:W3CDTF">2014-10-31T16:07:15Z</dcterms:created>
  <dcterms:modified xsi:type="dcterms:W3CDTF">2020-08-03T15:13:25Z</dcterms:modified>
</cp:coreProperties>
</file>