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SEJ2019\Plantillas\"/>
    </mc:Choice>
  </mc:AlternateContent>
  <workbookProtection workbookPassword="CEE3" lockStructure="1"/>
  <bookViews>
    <workbookView xWindow="0" yWindow="0" windowWidth="28800" windowHeight="14100"/>
  </bookViews>
  <sheets>
    <sheet name="Hoja1" sheetId="2" r:id="rId1"/>
  </sheets>
  <calcPr calcId="162913"/>
</workbook>
</file>

<file path=xl/calcChain.xml><?xml version="1.0" encoding="utf-8"?>
<calcChain xmlns="http://schemas.openxmlformats.org/spreadsheetml/2006/main">
  <c r="J23" i="2" l="1"/>
  <c r="G23" i="2"/>
  <c r="E21" i="2"/>
  <c r="I21" i="2"/>
  <c r="H21" i="2"/>
  <c r="F21" i="2"/>
  <c r="I11" i="2"/>
  <c r="H11" i="2"/>
  <c r="F11" i="2"/>
  <c r="E11" i="2"/>
  <c r="J17" i="2"/>
  <c r="G17" i="2"/>
  <c r="G13" i="2"/>
  <c r="J13" i="2"/>
  <c r="G14" i="2"/>
  <c r="J14" i="2"/>
  <c r="G15" i="2"/>
  <c r="J15" i="2"/>
  <c r="G16" i="2"/>
  <c r="J16" i="2"/>
  <c r="J11" i="2" l="1"/>
  <c r="G11" i="2"/>
  <c r="J31" i="2"/>
  <c r="J28" i="2"/>
  <c r="G28" i="2"/>
  <c r="I27" i="2"/>
  <c r="I30" i="2" s="1"/>
  <c r="H27" i="2"/>
  <c r="H30" i="2" s="1"/>
  <c r="F27" i="2"/>
  <c r="F30" i="2" s="1"/>
  <c r="E27" i="2"/>
  <c r="J25" i="2"/>
  <c r="G25" i="2"/>
  <c r="J24" i="2"/>
  <c r="G24" i="2"/>
  <c r="J22" i="2"/>
  <c r="G22" i="2"/>
  <c r="J21" i="2"/>
  <c r="G21" i="2"/>
  <c r="J19" i="2"/>
  <c r="G19" i="2"/>
  <c r="J18" i="2"/>
  <c r="G18" i="2"/>
  <c r="J12" i="2"/>
  <c r="G12" i="2"/>
  <c r="G27" i="2" l="1"/>
  <c r="J27" i="2"/>
  <c r="E30" i="2"/>
  <c r="G30" i="2" s="1"/>
  <c r="J30" i="2" l="1"/>
</calcChain>
</file>

<file path=xl/sharedStrings.xml><?xml version="1.0" encoding="utf-8"?>
<sst xmlns="http://schemas.openxmlformats.org/spreadsheetml/2006/main" count="37" uniqueCount="34">
  <si>
    <t>Ingreso</t>
  </si>
  <si>
    <t>Diferencia</t>
  </si>
  <si>
    <t>Estimado</t>
  </si>
  <si>
    <t>Ampliaciones y 
Reducciones</t>
  </si>
  <si>
    <t>Modificado</t>
  </si>
  <si>
    <t>Devengado</t>
  </si>
  <si>
    <t>Recaudado</t>
  </si>
  <si>
    <t>Impuestos</t>
  </si>
  <si>
    <t>Contribuciones de Mejoras</t>
  </si>
  <si>
    <t>Derechos</t>
  </si>
  <si>
    <t>Productos</t>
  </si>
  <si>
    <t>Aprovechamientos</t>
  </si>
  <si>
    <t>Cuotas y Aportaciones de Seguridad Social</t>
  </si>
  <si>
    <t>Ingresos derivados de financiamiento</t>
  </si>
  <si>
    <t>Ingresos Derivados de Financiamientos</t>
  </si>
  <si>
    <t>Total</t>
  </si>
  <si>
    <t>3= (1 + 2)</t>
  </si>
  <si>
    <t>6= (5 - 1 )</t>
  </si>
  <si>
    <t>Estado Analítico de Ingresos
por Fuente de Financiamiento</t>
  </si>
  <si>
    <t>ESTADO ANALÍTICO DE INGRESOS POR FUENTE DE FINANCIAMIENTO        
MUNICIPIO</t>
  </si>
  <si>
    <t>Ingresos del Municipio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</si>
  <si>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</si>
  <si>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</si>
  <si>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por Ventas de Bienes, Prestación de  Servicios y Otros Ingresos</t>
  </si>
  <si>
    <t>Ingresos excedentes</t>
  </si>
  <si>
    <t>PRESIDENTE MUNICIPAL</t>
  </si>
  <si>
    <t>Bajo protesta de decir verdad declaramos que los Estados Financieros y sus Notas son razonablemente correctos y responsabilidad del emisor.</t>
  </si>
  <si>
    <t>Ingresos del Sector Paramunicipal, así como de las Empresas Productivas del Municipio</t>
  </si>
  <si>
    <t>CUENTA PÚBLICA MUNICIPIO JOCOTEPEC</t>
  </si>
  <si>
    <t>DEL 1 DE ENERO AL 31 DE DICIEMBRE DE 2019</t>
  </si>
  <si>
    <t>LIC. JOSÉ MIGUEL GÓMEZ LÓPEZ</t>
  </si>
  <si>
    <t>L.C.P. FRANCISCO DELGADILLO LIMÓN</t>
  </si>
  <si>
    <t>ENCARGADO DE LA HACIENDA MUNICIPAL</t>
  </si>
  <si>
    <t>ASEJ2019-17-03-08-2020-1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</si>
</sst>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rgb="FF000000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10"/>
      <color indexed="8"/>
      <name val="Arial"/>
      <family val="2"/>
    </font>
    <font>
      <sz val="28"/>
      <color theme="1"/>
      <name val="C39HrP24DhTt"/>
    </font>
    <font>
      <sz val="9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7" fillId="0" borderId="0" applyFont="0" applyFill="0" applyBorder="0" applyAlignment="0" applyProtection="0"/>
    <xf numFmtId="164" fontId="9" fillId="0" borderId="0"/>
    <xf numFmtId="0" fontId="9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37" fontId="11" fillId="3" borderId="13" xfId="1" applyNumberFormat="1" applyFont="1" applyFill="1" applyBorder="1" applyAlignment="1" applyProtection="1">
      <alignment horizontal="center" vertical="center"/>
    </xf>
    <xf numFmtId="37" fontId="11" fillId="3" borderId="13" xfId="1" applyNumberFormat="1" applyFont="1" applyFill="1" applyBorder="1" applyAlignment="1" applyProtection="1">
      <alignment horizontal="center" wrapText="1"/>
    </xf>
    <xf numFmtId="37" fontId="11" fillId="3" borderId="13" xfId="1" applyNumberFormat="1" applyFont="1" applyFill="1" applyBorder="1" applyAlignment="1" applyProtection="1">
      <alignment horizontal="center"/>
    </xf>
    <xf numFmtId="42" fontId="19" fillId="0" borderId="0" xfId="0" applyNumberFormat="1" applyFont="1" applyAlignment="1">
      <alignment vertical="center"/>
    </xf>
    <xf numFmtId="0" fontId="0" fillId="0" borderId="0" xfId="0" applyProtection="1"/>
    <xf numFmtId="0" fontId="2" fillId="2" borderId="0" xfId="2" applyFont="1" applyFill="1" applyProtection="1"/>
    <xf numFmtId="0" fontId="3" fillId="2" borderId="0" xfId="0" applyFont="1" applyFill="1" applyProtection="1"/>
    <xf numFmtId="0" fontId="2" fillId="2" borderId="0" xfId="2" applyFont="1" applyFill="1" applyAlignment="1" applyProtection="1">
      <alignment horizontal="center"/>
    </xf>
    <xf numFmtId="0" fontId="4" fillId="2" borderId="1" xfId="2" applyFont="1" applyFill="1" applyBorder="1" applyProtection="1"/>
    <xf numFmtId="0" fontId="4" fillId="2" borderId="2" xfId="2" applyFont="1" applyFill="1" applyBorder="1" applyProtection="1"/>
    <xf numFmtId="0" fontId="4" fillId="2" borderId="3" xfId="2" applyFont="1" applyFill="1" applyBorder="1" applyProtection="1"/>
    <xf numFmtId="0" fontId="4" fillId="2" borderId="12" xfId="2" applyFont="1" applyFill="1" applyBorder="1" applyAlignment="1" applyProtection="1">
      <alignment horizontal="center"/>
    </xf>
    <xf numFmtId="0" fontId="10" fillId="4" borderId="9" xfId="2" applyFont="1" applyFill="1" applyBorder="1" applyAlignment="1" applyProtection="1">
      <alignment horizontal="left"/>
    </xf>
    <xf numFmtId="0" fontId="10" fillId="4" borderId="10" xfId="2" applyFont="1" applyFill="1" applyBorder="1" applyAlignment="1" applyProtection="1">
      <alignment horizontal="left"/>
    </xf>
    <xf numFmtId="0" fontId="14" fillId="4" borderId="11" xfId="0" applyFont="1" applyFill="1" applyBorder="1" applyProtection="1"/>
    <xf numFmtId="0" fontId="15" fillId="2" borderId="4" xfId="2" applyFont="1" applyFill="1" applyBorder="1" applyAlignment="1" applyProtection="1">
      <alignment horizontal="center" vertical="center"/>
    </xf>
    <xf numFmtId="0" fontId="15" fillId="2" borderId="9" xfId="2" applyFont="1" applyFill="1" applyBorder="1" applyAlignment="1" applyProtection="1">
      <alignment horizontal="center" vertical="center"/>
    </xf>
    <xf numFmtId="0" fontId="14" fillId="0" borderId="10" xfId="0" applyFont="1" applyBorder="1" applyProtection="1"/>
    <xf numFmtId="0" fontId="16" fillId="2" borderId="11" xfId="0" applyFont="1" applyFill="1" applyBorder="1" applyAlignment="1" applyProtection="1">
      <alignment vertical="center" wrapText="1"/>
    </xf>
    <xf numFmtId="0" fontId="13" fillId="2" borderId="13" xfId="2" applyFont="1" applyFill="1" applyBorder="1" applyAlignment="1" applyProtection="1">
      <alignment horizontal="left"/>
    </xf>
    <xf numFmtId="0" fontId="15" fillId="2" borderId="13" xfId="2" applyFont="1" applyFill="1" applyBorder="1" applyAlignment="1" applyProtection="1">
      <alignment horizontal="center" vertical="center"/>
    </xf>
    <xf numFmtId="0" fontId="13" fillId="2" borderId="4" xfId="2" applyFont="1" applyFill="1" applyBorder="1" applyAlignment="1" applyProtection="1">
      <alignment horizontal="center" vertical="center"/>
    </xf>
    <xf numFmtId="0" fontId="17" fillId="0" borderId="0" xfId="0" applyFont="1" applyBorder="1" applyProtection="1"/>
    <xf numFmtId="0" fontId="17" fillId="0" borderId="5" xfId="0" applyFont="1" applyBorder="1" applyProtection="1"/>
    <xf numFmtId="0" fontId="13" fillId="4" borderId="13" xfId="2" applyFont="1" applyFill="1" applyBorder="1" applyAlignment="1" applyProtection="1">
      <alignment horizontal="left"/>
    </xf>
    <xf numFmtId="0" fontId="15" fillId="4" borderId="13" xfId="2" applyFont="1" applyFill="1" applyBorder="1" applyAlignment="1" applyProtection="1">
      <alignment horizontal="center" vertical="center"/>
    </xf>
    <xf numFmtId="0" fontId="16" fillId="4" borderId="13" xfId="0" applyFont="1" applyFill="1" applyBorder="1" applyAlignment="1" applyProtection="1">
      <alignment vertical="center" wrapText="1"/>
    </xf>
    <xf numFmtId="0" fontId="4" fillId="2" borderId="6" xfId="2" applyFont="1" applyFill="1" applyBorder="1" applyAlignment="1" applyProtection="1">
      <alignment horizontal="center" vertical="center"/>
    </xf>
    <xf numFmtId="0" fontId="4" fillId="2" borderId="7" xfId="2" applyFont="1" applyFill="1" applyBorder="1" applyAlignment="1" applyProtection="1">
      <alignment horizontal="center" vertical="center"/>
    </xf>
    <xf numFmtId="0" fontId="4" fillId="2" borderId="8" xfId="2" applyFont="1" applyFill="1" applyBorder="1" applyAlignment="1" applyProtection="1">
      <alignment wrapText="1"/>
    </xf>
    <xf numFmtId="0" fontId="5" fillId="3" borderId="9" xfId="2" applyFont="1" applyFill="1" applyBorder="1" applyAlignment="1" applyProtection="1">
      <alignment horizontal="centerContinuous"/>
    </xf>
    <xf numFmtId="0" fontId="5" fillId="3" borderId="10" xfId="2" applyFont="1" applyFill="1" applyBorder="1" applyAlignment="1" applyProtection="1">
      <alignment horizontal="centerContinuous"/>
    </xf>
    <xf numFmtId="0" fontId="18" fillId="3" borderId="11" xfId="2" applyFont="1" applyFill="1" applyBorder="1" applyAlignment="1" applyProtection="1">
      <alignment horizontal="right" wrapText="1" indent="1"/>
    </xf>
    <xf numFmtId="0" fontId="8" fillId="2" borderId="2" xfId="0" applyFont="1" applyFill="1" applyBorder="1" applyAlignment="1" applyProtection="1">
      <alignment vertical="top" wrapText="1"/>
    </xf>
    <xf numFmtId="0" fontId="8" fillId="2" borderId="0" xfId="0" applyFont="1" applyFill="1" applyBorder="1" applyAlignment="1" applyProtection="1">
      <alignment vertical="top" wrapText="1"/>
    </xf>
    <xf numFmtId="44" fontId="8" fillId="2" borderId="0" xfId="6" applyFont="1" applyFill="1" applyBorder="1" applyAlignment="1" applyProtection="1">
      <alignment vertical="top" wrapText="1"/>
    </xf>
    <xf numFmtId="44" fontId="10" fillId="0" borderId="0" xfId="6" applyFont="1" applyBorder="1" applyAlignment="1" applyProtection="1">
      <alignment horizontal="right" vertical="center" wrapText="1"/>
    </xf>
    <xf numFmtId="44" fontId="18" fillId="0" borderId="0" xfId="6" applyFont="1" applyFill="1" applyBorder="1" applyAlignment="1" applyProtection="1"/>
    <xf numFmtId="0" fontId="0" fillId="0" borderId="0" xfId="0" applyBorder="1" applyProtection="1"/>
    <xf numFmtId="42" fontId="19" fillId="0" borderId="0" xfId="0" applyNumberFormat="1" applyFont="1" applyAlignment="1" applyProtection="1">
      <alignment vertical="center"/>
    </xf>
    <xf numFmtId="0" fontId="0" fillId="0" borderId="0" xfId="0" applyAlignment="1" applyProtection="1">
      <alignment horizontal="left"/>
    </xf>
    <xf numFmtId="44" fontId="5" fillId="4" borderId="12" xfId="6" applyFont="1" applyFill="1" applyBorder="1" applyAlignment="1" applyProtection="1">
      <alignment horizontal="left" shrinkToFit="1"/>
    </xf>
    <xf numFmtId="44" fontId="6" fillId="2" borderId="13" xfId="6" applyFont="1" applyFill="1" applyBorder="1" applyAlignment="1" applyProtection="1">
      <alignment horizontal="left" vertical="center" shrinkToFit="1"/>
    </xf>
    <xf numFmtId="44" fontId="6" fillId="0" borderId="13" xfId="6" applyFont="1" applyFill="1" applyBorder="1" applyAlignment="1" applyProtection="1">
      <alignment horizontal="left" vertical="center" shrinkToFit="1"/>
    </xf>
    <xf numFmtId="44" fontId="6" fillId="2" borderId="15" xfId="6" applyFont="1" applyFill="1" applyBorder="1" applyAlignment="1" applyProtection="1">
      <alignment horizontal="left" vertical="center" shrinkToFit="1"/>
    </xf>
    <xf numFmtId="44" fontId="21" fillId="4" borderId="13" xfId="6" applyFont="1" applyFill="1" applyBorder="1" applyAlignment="1" applyProtection="1">
      <alignment horizontal="left" vertical="center" shrinkToFit="1"/>
    </xf>
    <xf numFmtId="44" fontId="5" fillId="2" borderId="15" xfId="6" applyFont="1" applyFill="1" applyBorder="1" applyAlignment="1" applyProtection="1">
      <alignment horizontal="left" shrinkToFit="1"/>
    </xf>
    <xf numFmtId="44" fontId="5" fillId="4" borderId="13" xfId="6" applyFont="1" applyFill="1" applyBorder="1" applyAlignment="1" applyProtection="1">
      <alignment horizontal="left" shrinkToFit="1"/>
    </xf>
    <xf numFmtId="44" fontId="4" fillId="2" borderId="14" xfId="6" applyFont="1" applyFill="1" applyBorder="1" applyAlignment="1" applyProtection="1">
      <alignment horizontal="left" shrinkToFit="1"/>
    </xf>
    <xf numFmtId="44" fontId="13" fillId="3" borderId="13" xfId="6" applyFont="1" applyFill="1" applyBorder="1" applyAlignment="1" applyProtection="1">
      <alignment horizontal="left" shrinkToFit="1"/>
    </xf>
    <xf numFmtId="44" fontId="8" fillId="2" borderId="2" xfId="6" applyFont="1" applyFill="1" applyBorder="1" applyAlignment="1" applyProtection="1">
      <alignment horizontal="left" vertical="top" shrinkToFit="1"/>
    </xf>
    <xf numFmtId="0" fontId="23" fillId="0" borderId="0" xfId="0" applyFont="1" applyFill="1" applyAlignment="1" applyProtection="1">
      <alignment horizontal="center" shrinkToFit="1"/>
    </xf>
    <xf numFmtId="0" fontId="22" fillId="0" borderId="0" xfId="0" applyFont="1" applyFill="1" applyBorder="1" applyAlignment="1" applyProtection="1">
      <alignment horizontal="center" shrinkToFit="1"/>
    </xf>
    <xf numFmtId="0" fontId="0" fillId="0" borderId="0" xfId="0" applyBorder="1" applyAlignment="1" applyProtection="1">
      <alignment horizontal="center"/>
    </xf>
    <xf numFmtId="0" fontId="22" fillId="0" borderId="0" xfId="0" applyFont="1" applyAlignment="1" applyProtection="1">
      <alignment horizontal="center" shrinkToFit="1"/>
    </xf>
    <xf numFmtId="0" fontId="22" fillId="0" borderId="0" xfId="0" applyFont="1" applyBorder="1" applyAlignment="1" applyProtection="1">
      <alignment horizontal="center" shrinkToFit="1"/>
    </xf>
    <xf numFmtId="42" fontId="19" fillId="0" borderId="0" xfId="0" applyNumberFormat="1" applyFont="1" applyAlignment="1" applyProtection="1">
      <alignment horizontal="center" vertical="center" shrinkToFit="1"/>
    </xf>
    <xf numFmtId="37" fontId="12" fillId="0" borderId="0" xfId="1" applyNumberFormat="1" applyFont="1" applyFill="1" applyBorder="1" applyAlignment="1" applyProtection="1">
      <alignment horizontal="center"/>
    </xf>
    <xf numFmtId="37" fontId="12" fillId="0" borderId="0" xfId="1" applyNumberFormat="1" applyFont="1" applyFill="1" applyBorder="1" applyAlignment="1" applyProtection="1">
      <alignment horizontal="center" wrapText="1"/>
    </xf>
    <xf numFmtId="37" fontId="11" fillId="3" borderId="1" xfId="1" applyNumberFormat="1" applyFont="1" applyFill="1" applyBorder="1" applyAlignment="1" applyProtection="1">
      <alignment horizontal="center" vertical="center" wrapText="1"/>
    </xf>
    <xf numFmtId="37" fontId="11" fillId="3" borderId="2" xfId="1" applyNumberFormat="1" applyFont="1" applyFill="1" applyBorder="1" applyAlignment="1" applyProtection="1">
      <alignment horizontal="center" vertical="center" wrapText="1"/>
    </xf>
    <xf numFmtId="37" fontId="11" fillId="3" borderId="3" xfId="1" applyNumberFormat="1" applyFont="1" applyFill="1" applyBorder="1" applyAlignment="1" applyProtection="1">
      <alignment horizontal="center" vertical="center" wrapText="1"/>
    </xf>
    <xf numFmtId="37" fontId="11" fillId="3" borderId="4" xfId="1" applyNumberFormat="1" applyFont="1" applyFill="1" applyBorder="1" applyAlignment="1" applyProtection="1">
      <alignment horizontal="center" vertical="center" wrapText="1"/>
    </xf>
    <xf numFmtId="37" fontId="11" fillId="3" borderId="0" xfId="1" applyNumberFormat="1" applyFont="1" applyFill="1" applyBorder="1" applyAlignment="1" applyProtection="1">
      <alignment horizontal="center" vertical="center" wrapText="1"/>
    </xf>
    <xf numFmtId="37" fontId="11" fillId="3" borderId="5" xfId="1" applyNumberFormat="1" applyFont="1" applyFill="1" applyBorder="1" applyAlignment="1" applyProtection="1">
      <alignment horizontal="center" vertical="center" wrapText="1"/>
    </xf>
    <xf numFmtId="37" fontId="11" fillId="3" borderId="6" xfId="1" applyNumberFormat="1" applyFont="1" applyFill="1" applyBorder="1" applyAlignment="1" applyProtection="1">
      <alignment horizontal="center" vertical="center" wrapText="1"/>
    </xf>
    <xf numFmtId="37" fontId="11" fillId="3" borderId="7" xfId="1" applyNumberFormat="1" applyFont="1" applyFill="1" applyBorder="1" applyAlignment="1" applyProtection="1">
      <alignment horizontal="center" vertical="center" wrapText="1"/>
    </xf>
    <xf numFmtId="37" fontId="11" fillId="3" borderId="8" xfId="1" applyNumberFormat="1" applyFont="1" applyFill="1" applyBorder="1" applyAlignment="1" applyProtection="1">
      <alignment horizontal="center" vertical="center" wrapText="1"/>
    </xf>
    <xf numFmtId="37" fontId="11" fillId="3" borderId="9" xfId="1" applyNumberFormat="1" applyFont="1" applyFill="1" applyBorder="1" applyAlignment="1" applyProtection="1">
      <alignment horizontal="center"/>
    </xf>
    <xf numFmtId="37" fontId="11" fillId="3" borderId="10" xfId="1" applyNumberFormat="1" applyFont="1" applyFill="1" applyBorder="1" applyAlignment="1" applyProtection="1">
      <alignment horizontal="center"/>
    </xf>
    <xf numFmtId="37" fontId="11" fillId="3" borderId="11" xfId="1" applyNumberFormat="1" applyFont="1" applyFill="1" applyBorder="1" applyAlignment="1" applyProtection="1">
      <alignment horizontal="center"/>
    </xf>
    <xf numFmtId="37" fontId="11" fillId="3" borderId="12" xfId="1" applyNumberFormat="1" applyFont="1" applyFill="1" applyBorder="1" applyAlignment="1" applyProtection="1">
      <alignment horizontal="center" vertical="center" wrapText="1"/>
    </xf>
    <xf numFmtId="37" fontId="11" fillId="3" borderId="14" xfId="1" applyNumberFormat="1" applyFont="1" applyFill="1" applyBorder="1" applyAlignment="1" applyProtection="1">
      <alignment horizontal="center" vertical="center" wrapText="1"/>
    </xf>
    <xf numFmtId="44" fontId="18" fillId="3" borderId="12" xfId="6" applyFont="1" applyFill="1" applyBorder="1" applyAlignment="1" applyProtection="1">
      <alignment horizontal="left" shrinkToFit="1"/>
    </xf>
    <xf numFmtId="44" fontId="18" fillId="3" borderId="14" xfId="6" applyFont="1" applyFill="1" applyBorder="1" applyAlignment="1" applyProtection="1">
      <alignment horizontal="left" shrinkToFit="1"/>
    </xf>
    <xf numFmtId="44" fontId="10" fillId="0" borderId="9" xfId="6" applyFont="1" applyBorder="1" applyAlignment="1" applyProtection="1">
      <alignment horizontal="left" vertical="center" shrinkToFit="1"/>
    </xf>
    <xf numFmtId="44" fontId="10" fillId="0" borderId="11" xfId="6" applyFont="1" applyBorder="1" applyAlignment="1" applyProtection="1">
      <alignment horizontal="left" vertical="center" shrinkToFit="1"/>
    </xf>
    <xf numFmtId="0" fontId="16" fillId="0" borderId="13" xfId="0" applyFont="1" applyFill="1" applyBorder="1" applyAlignment="1" applyProtection="1">
      <alignment horizontal="left" vertical="center" wrapText="1"/>
    </xf>
    <xf numFmtId="0" fontId="20" fillId="0" borderId="13" xfId="0" applyFont="1" applyFill="1" applyBorder="1" applyAlignment="1" applyProtection="1">
      <alignment horizontal="left" vertical="center" wrapText="1"/>
    </xf>
    <xf numFmtId="0" fontId="20" fillId="2" borderId="13" xfId="0" applyFont="1" applyFill="1" applyBorder="1" applyAlignment="1" applyProtection="1">
      <alignment horizontal="left" vertical="center" wrapText="1"/>
    </xf>
    <xf numFmtId="0" fontId="16" fillId="2" borderId="13" xfId="0" applyFont="1" applyFill="1" applyBorder="1" applyAlignment="1" applyProtection="1">
      <alignment horizontal="left" vertical="center" wrapText="1"/>
    </xf>
    <xf numFmtId="0" fontId="10" fillId="4" borderId="9" xfId="2" applyFont="1" applyFill="1" applyBorder="1" applyAlignment="1" applyProtection="1">
      <alignment horizontal="left" wrapText="1"/>
    </xf>
    <xf numFmtId="0" fontId="10" fillId="4" borderId="10" xfId="2" applyFont="1" applyFill="1" applyBorder="1" applyAlignment="1" applyProtection="1">
      <alignment horizontal="left" wrapText="1"/>
    </xf>
    <xf numFmtId="0" fontId="10" fillId="4" borderId="11" xfId="2" applyFont="1" applyFill="1" applyBorder="1" applyAlignment="1" applyProtection="1">
      <alignment horizontal="left" wrapText="1"/>
    </xf>
    <xf numFmtId="0" fontId="16" fillId="0" borderId="9" xfId="0" applyFont="1" applyFill="1" applyBorder="1" applyAlignment="1" applyProtection="1">
      <alignment horizontal="left" vertical="center" wrapText="1"/>
    </xf>
    <xf numFmtId="0" fontId="16" fillId="0" borderId="11" xfId="0" applyFont="1" applyFill="1" applyBorder="1" applyAlignment="1" applyProtection="1">
      <alignment horizontal="left" vertical="center" wrapText="1"/>
    </xf>
  </cellXfs>
  <cellStyles count="7">
    <cellStyle name="=C:\WINNT\SYSTEM32\COMMAND.COM" xfId="4"/>
    <cellStyle name="Millares" xfId="1" builtinId="3"/>
    <cellStyle name="Millares 2" xfId="3"/>
    <cellStyle name="Moneda" xfId="6" builtinId="4"/>
    <cellStyle name="Normal" xfId="0" builtinId="0"/>
    <cellStyle name="Normal 2" xfId="5"/>
    <cellStyle name="Normal 9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613832</xdr:colOff>
      <xdr:row>41</xdr:row>
      <xdr:rowOff>42332</xdr:rowOff>
    </xdr:from>
    <xdr:to>
      <xdr:col>9</xdr:col>
      <xdr:colOff>571499</xdr:colOff>
      <xdr:row>45</xdr:row>
      <xdr:rowOff>31749</xdr:rowOff>
    </xdr:to>
    <xdr:sp macro="" textlink="">
      <xdr:nvSpPr>
        <xdr:cNvPr id="2" name="5 Rectángulo"/>
        <xdr:cNvSpPr/>
      </xdr:nvSpPr>
      <xdr:spPr>
        <a:xfrm>
          <a:off x="10308165" y="8900582"/>
          <a:ext cx="1354667" cy="75141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400"/>
            <a:t>SELLO</a:t>
          </a:r>
        </a:p>
      </xdr:txBody>
    </xdr:sp>
    <xdr:clientData/>
  </xdr:twoCellAnchor>
  <xdr:twoCellAnchor>
    <xdr:from>
      <xdr:col>2</xdr:col>
      <xdr:colOff>497417</xdr:colOff>
      <xdr:row>33</xdr:row>
      <xdr:rowOff>190497</xdr:rowOff>
    </xdr:from>
    <xdr:to>
      <xdr:col>4</xdr:col>
      <xdr:colOff>22334</xdr:colOff>
      <xdr:row>33</xdr:row>
      <xdr:rowOff>190497</xdr:rowOff>
    </xdr:to>
    <xdr:cxnSp macro="">
      <xdr:nvCxnSpPr>
        <xdr:cNvPr id="3" name="4 Conector recto"/>
        <xdr:cNvCxnSpPr/>
      </xdr:nvCxnSpPr>
      <xdr:spPr>
        <a:xfrm>
          <a:off x="1608667" y="7524747"/>
          <a:ext cx="252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179909</xdr:colOff>
      <xdr:row>33</xdr:row>
      <xdr:rowOff>190499</xdr:rowOff>
    </xdr:from>
    <xdr:to>
      <xdr:col>6</xdr:col>
      <xdr:colOff>1302909</xdr:colOff>
      <xdr:row>33</xdr:row>
      <xdr:rowOff>190499</xdr:rowOff>
    </xdr:to>
    <xdr:cxnSp macro="">
      <xdr:nvCxnSpPr>
        <xdr:cNvPr id="4" name="4 Conector recto"/>
        <xdr:cNvCxnSpPr/>
      </xdr:nvCxnSpPr>
      <xdr:spPr>
        <a:xfrm>
          <a:off x="5683242" y="7524749"/>
          <a:ext cx="252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showGridLines="0" tabSelected="1" topLeftCell="A10" zoomScale="90" zoomScaleNormal="90" workbookViewId="0">
      <selection activeCell="F35" sqref="F35:G35"/>
    </sheetView>
  </sheetViews>
  <sheetFormatPr baseColWidth="10" defaultRowHeight="15" x14ac:dyDescent="0.25"/>
  <cols>
    <col min="1" max="1" width="2.7109375" customWidth="1"/>
    <col min="2" max="2" width="14" customWidth="1"/>
    <col min="3" max="3" width="8.85546875" customWidth="1"/>
    <col min="4" max="4" width="36" customWidth="1"/>
    <col min="5" max="10" width="21" customWidth="1"/>
    <col min="11" max="11" width="1.42578125" customWidth="1"/>
  </cols>
  <sheetData>
    <row r="1" spans="1:1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5.75" x14ac:dyDescent="0.25">
      <c r="A2" s="5"/>
      <c r="B2" s="58" t="s">
        <v>28</v>
      </c>
      <c r="C2" s="58"/>
      <c r="D2" s="58"/>
      <c r="E2" s="58"/>
      <c r="F2" s="58"/>
      <c r="G2" s="58"/>
      <c r="H2" s="58"/>
      <c r="I2" s="58"/>
      <c r="J2" s="58"/>
      <c r="K2" s="5"/>
    </row>
    <row r="3" spans="1:11" ht="15.75" x14ac:dyDescent="0.25">
      <c r="A3" s="5"/>
      <c r="B3" s="59" t="s">
        <v>19</v>
      </c>
      <c r="C3" s="58"/>
      <c r="D3" s="58"/>
      <c r="E3" s="58"/>
      <c r="F3" s="58"/>
      <c r="G3" s="58"/>
      <c r="H3" s="58"/>
      <c r="I3" s="58"/>
      <c r="J3" s="58"/>
      <c r="K3" s="5"/>
    </row>
    <row r="4" spans="1:11" ht="15.75" x14ac:dyDescent="0.25">
      <c r="A4" s="5"/>
      <c r="B4" s="58" t="s">
        <v>29</v>
      </c>
      <c r="C4" s="58"/>
      <c r="D4" s="58"/>
      <c r="E4" s="58"/>
      <c r="F4" s="58"/>
      <c r="G4" s="58"/>
      <c r="H4" s="58"/>
      <c r="I4" s="58"/>
      <c r="J4" s="58"/>
      <c r="K4" s="5"/>
    </row>
    <row r="5" spans="1:11" x14ac:dyDescent="0.25">
      <c r="A5" s="5"/>
      <c r="B5" s="6"/>
      <c r="C5" s="6"/>
      <c r="D5" s="6"/>
      <c r="E5" s="7"/>
      <c r="F5" s="8"/>
      <c r="G5" s="8"/>
      <c r="H5" s="8"/>
      <c r="I5" s="8"/>
      <c r="J5" s="8"/>
      <c r="K5" s="5"/>
    </row>
    <row r="6" spans="1:1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x14ac:dyDescent="0.25">
      <c r="A7" s="5"/>
      <c r="B7" s="60" t="s">
        <v>18</v>
      </c>
      <c r="C7" s="61"/>
      <c r="D7" s="62"/>
      <c r="E7" s="69" t="s">
        <v>0</v>
      </c>
      <c r="F7" s="70"/>
      <c r="G7" s="70"/>
      <c r="H7" s="70"/>
      <c r="I7" s="71"/>
      <c r="J7" s="72" t="s">
        <v>1</v>
      </c>
      <c r="K7" s="5"/>
    </row>
    <row r="8" spans="1:11" ht="26.25" x14ac:dyDescent="0.25">
      <c r="A8" s="5"/>
      <c r="B8" s="63"/>
      <c r="C8" s="64"/>
      <c r="D8" s="65"/>
      <c r="E8" s="1" t="s">
        <v>2</v>
      </c>
      <c r="F8" s="2" t="s">
        <v>3</v>
      </c>
      <c r="G8" s="1" t="s">
        <v>4</v>
      </c>
      <c r="H8" s="1" t="s">
        <v>5</v>
      </c>
      <c r="I8" s="1" t="s">
        <v>6</v>
      </c>
      <c r="J8" s="73"/>
      <c r="K8" s="5"/>
    </row>
    <row r="9" spans="1:11" x14ac:dyDescent="0.25">
      <c r="A9" s="5"/>
      <c r="B9" s="66"/>
      <c r="C9" s="67"/>
      <c r="D9" s="68"/>
      <c r="E9" s="3">
        <v>1</v>
      </c>
      <c r="F9" s="3">
        <v>2</v>
      </c>
      <c r="G9" s="3" t="s">
        <v>16</v>
      </c>
      <c r="H9" s="3">
        <v>4</v>
      </c>
      <c r="I9" s="3">
        <v>5</v>
      </c>
      <c r="J9" s="3" t="s">
        <v>17</v>
      </c>
      <c r="K9" s="5"/>
    </row>
    <row r="10" spans="1:11" x14ac:dyDescent="0.25">
      <c r="A10" s="5"/>
      <c r="B10" s="9"/>
      <c r="C10" s="10"/>
      <c r="D10" s="11"/>
      <c r="E10" s="12"/>
      <c r="F10" s="12"/>
      <c r="G10" s="12"/>
      <c r="H10" s="12"/>
      <c r="I10" s="12"/>
      <c r="J10" s="12"/>
      <c r="K10" s="5"/>
    </row>
    <row r="11" spans="1:11" x14ac:dyDescent="0.25">
      <c r="A11" s="5"/>
      <c r="B11" s="13" t="s">
        <v>20</v>
      </c>
      <c r="C11" s="14"/>
      <c r="D11" s="15"/>
      <c r="E11" s="42">
        <f>E12+E14+E15+E16+E17+E18+E19</f>
        <v>190027699</v>
      </c>
      <c r="F11" s="42">
        <f>F12+F14+F15+F16+F17+F18+F19</f>
        <v>25847970</v>
      </c>
      <c r="G11" s="42">
        <f>E11+F11</f>
        <v>215875669</v>
      </c>
      <c r="H11" s="42">
        <f>H12+H14+H15+H16+H17+H18+H19</f>
        <v>215875669</v>
      </c>
      <c r="I11" s="42">
        <f>I12+I14+I15+I16+I17+I18+I19</f>
        <v>215875669</v>
      </c>
      <c r="J11" s="42">
        <f>I11-E11</f>
        <v>25847970</v>
      </c>
      <c r="K11" s="5"/>
    </row>
    <row r="12" spans="1:11" x14ac:dyDescent="0.25">
      <c r="A12" s="5"/>
      <c r="B12" s="16"/>
      <c r="C12" s="78" t="s">
        <v>7</v>
      </c>
      <c r="D12" s="78"/>
      <c r="E12" s="43">
        <v>30554943</v>
      </c>
      <c r="F12" s="43">
        <v>325022</v>
      </c>
      <c r="G12" s="43">
        <f>E12+F12</f>
        <v>30879965</v>
      </c>
      <c r="H12" s="43">
        <v>30879965</v>
      </c>
      <c r="I12" s="43">
        <v>30879965</v>
      </c>
      <c r="J12" s="43">
        <f>I12-E12</f>
        <v>325022</v>
      </c>
      <c r="K12" s="5"/>
    </row>
    <row r="13" spans="1:11" x14ac:dyDescent="0.25">
      <c r="A13" s="5"/>
      <c r="B13" s="16"/>
      <c r="C13" s="78" t="s">
        <v>12</v>
      </c>
      <c r="D13" s="78"/>
      <c r="E13" s="44">
        <v>0</v>
      </c>
      <c r="F13" s="44">
        <v>0</v>
      </c>
      <c r="G13" s="44">
        <f t="shared" ref="G13:G16" si="0">E13+F13</f>
        <v>0</v>
      </c>
      <c r="H13" s="44">
        <v>0</v>
      </c>
      <c r="I13" s="44">
        <v>0</v>
      </c>
      <c r="J13" s="44">
        <f t="shared" ref="J13:J16" si="1">I13-E13</f>
        <v>0</v>
      </c>
      <c r="K13" s="5"/>
    </row>
    <row r="14" spans="1:11" x14ac:dyDescent="0.25">
      <c r="A14" s="5"/>
      <c r="B14" s="16"/>
      <c r="C14" s="78" t="s">
        <v>8</v>
      </c>
      <c r="D14" s="78"/>
      <c r="E14" s="43">
        <v>0</v>
      </c>
      <c r="F14" s="43">
        <v>0</v>
      </c>
      <c r="G14" s="43">
        <f t="shared" si="0"/>
        <v>0</v>
      </c>
      <c r="H14" s="43">
        <v>0</v>
      </c>
      <c r="I14" s="43">
        <v>0</v>
      </c>
      <c r="J14" s="43">
        <f t="shared" si="1"/>
        <v>0</v>
      </c>
      <c r="K14" s="5"/>
    </row>
    <row r="15" spans="1:11" x14ac:dyDescent="0.25">
      <c r="A15" s="5"/>
      <c r="B15" s="16"/>
      <c r="C15" s="78" t="s">
        <v>9</v>
      </c>
      <c r="D15" s="78"/>
      <c r="E15" s="43">
        <v>28713929</v>
      </c>
      <c r="F15" s="43">
        <v>-137581</v>
      </c>
      <c r="G15" s="43">
        <f t="shared" si="0"/>
        <v>28576348</v>
      </c>
      <c r="H15" s="43">
        <v>28576348</v>
      </c>
      <c r="I15" s="43">
        <v>28576348</v>
      </c>
      <c r="J15" s="43">
        <f t="shared" si="1"/>
        <v>-137581</v>
      </c>
      <c r="K15" s="5"/>
    </row>
    <row r="16" spans="1:11" x14ac:dyDescent="0.25">
      <c r="A16" s="5"/>
      <c r="B16" s="16"/>
      <c r="C16" s="78" t="s">
        <v>10</v>
      </c>
      <c r="D16" s="78"/>
      <c r="E16" s="43">
        <v>1444324</v>
      </c>
      <c r="F16" s="43">
        <v>-874138</v>
      </c>
      <c r="G16" s="43">
        <f t="shared" si="0"/>
        <v>570186</v>
      </c>
      <c r="H16" s="43">
        <v>570186</v>
      </c>
      <c r="I16" s="43">
        <v>570186</v>
      </c>
      <c r="J16" s="43">
        <f t="shared" si="1"/>
        <v>-874138</v>
      </c>
      <c r="K16" s="5"/>
    </row>
    <row r="17" spans="1:11" x14ac:dyDescent="0.25">
      <c r="A17" s="5"/>
      <c r="B17" s="16"/>
      <c r="C17" s="78" t="s">
        <v>11</v>
      </c>
      <c r="D17" s="78"/>
      <c r="E17" s="43">
        <v>721591</v>
      </c>
      <c r="F17" s="43">
        <v>5827415</v>
      </c>
      <c r="G17" s="43">
        <f t="shared" ref="G17" si="2">E17+F17</f>
        <v>6549006</v>
      </c>
      <c r="H17" s="43">
        <v>6549006</v>
      </c>
      <c r="I17" s="43">
        <v>6549006</v>
      </c>
      <c r="J17" s="43">
        <f t="shared" ref="J17" si="3">I17-E17</f>
        <v>5827415</v>
      </c>
      <c r="K17" s="5"/>
    </row>
    <row r="18" spans="1:11" ht="36.75" customHeight="1" x14ac:dyDescent="0.25">
      <c r="A18" s="5"/>
      <c r="B18" s="16"/>
      <c r="C18" s="79" t="s">
        <v>21</v>
      </c>
      <c r="D18" s="79"/>
      <c r="E18" s="43">
        <v>128592912</v>
      </c>
      <c r="F18" s="43">
        <v>20707252</v>
      </c>
      <c r="G18" s="43">
        <f>E18+F18</f>
        <v>149300164</v>
      </c>
      <c r="H18" s="43">
        <v>149300164</v>
      </c>
      <c r="I18" s="43">
        <v>149300164</v>
      </c>
      <c r="J18" s="43">
        <f>I18-E18</f>
        <v>20707252</v>
      </c>
      <c r="K18" s="5"/>
    </row>
    <row r="19" spans="1:11" ht="29.25" customHeight="1" x14ac:dyDescent="0.25">
      <c r="A19" s="5"/>
      <c r="B19" s="16"/>
      <c r="C19" s="79" t="s">
        <v>22</v>
      </c>
      <c r="D19" s="79"/>
      <c r="E19" s="43">
        <v>0</v>
      </c>
      <c r="F19" s="43">
        <v>0</v>
      </c>
      <c r="G19" s="43">
        <f>E19+F19</f>
        <v>0</v>
      </c>
      <c r="H19" s="43">
        <v>0</v>
      </c>
      <c r="I19" s="43">
        <v>0</v>
      </c>
      <c r="J19" s="43">
        <f>I19-E19</f>
        <v>0</v>
      </c>
      <c r="K19" s="5"/>
    </row>
    <row r="20" spans="1:11" x14ac:dyDescent="0.25">
      <c r="A20" s="5"/>
      <c r="B20" s="17"/>
      <c r="C20" s="18"/>
      <c r="D20" s="19"/>
      <c r="E20" s="45"/>
      <c r="F20" s="45"/>
      <c r="G20" s="45"/>
      <c r="H20" s="45"/>
      <c r="I20" s="45"/>
      <c r="J20" s="45"/>
      <c r="K20" s="5"/>
    </row>
    <row r="21" spans="1:11" ht="27" customHeight="1" x14ac:dyDescent="0.25">
      <c r="A21" s="5"/>
      <c r="B21" s="82" t="s">
        <v>27</v>
      </c>
      <c r="C21" s="83"/>
      <c r="D21" s="84"/>
      <c r="E21" s="46">
        <f>SUM(E22:E25)</f>
        <v>0</v>
      </c>
      <c r="F21" s="46">
        <f>SUM(F22:F25)</f>
        <v>5192640</v>
      </c>
      <c r="G21" s="46">
        <f>E21+F21</f>
        <v>5192640</v>
      </c>
      <c r="H21" s="46">
        <f>SUM(H22:H25)</f>
        <v>0</v>
      </c>
      <c r="I21" s="46">
        <f>SUM(I22:I25)</f>
        <v>0</v>
      </c>
      <c r="J21" s="46">
        <f>I21-E21</f>
        <v>0</v>
      </c>
      <c r="K21" s="5"/>
    </row>
    <row r="22" spans="1:11" x14ac:dyDescent="0.25">
      <c r="A22" s="5"/>
      <c r="B22" s="20"/>
      <c r="C22" s="81" t="s">
        <v>12</v>
      </c>
      <c r="D22" s="81"/>
      <c r="E22" s="43">
        <v>0</v>
      </c>
      <c r="F22" s="43">
        <v>0</v>
      </c>
      <c r="G22" s="43">
        <f>E22+F22</f>
        <v>0</v>
      </c>
      <c r="H22" s="43">
        <v>0</v>
      </c>
      <c r="I22" s="43">
        <v>0</v>
      </c>
      <c r="J22" s="43">
        <f>I22-E22</f>
        <v>0</v>
      </c>
      <c r="K22" s="5"/>
    </row>
    <row r="23" spans="1:11" x14ac:dyDescent="0.25">
      <c r="A23" s="5"/>
      <c r="B23" s="20"/>
      <c r="C23" s="85" t="s">
        <v>10</v>
      </c>
      <c r="D23" s="86"/>
      <c r="E23" s="44">
        <v>0</v>
      </c>
      <c r="F23" s="44">
        <v>0</v>
      </c>
      <c r="G23" s="44">
        <f>E23+F23</f>
        <v>0</v>
      </c>
      <c r="H23" s="44">
        <v>0</v>
      </c>
      <c r="I23" s="44">
        <v>0</v>
      </c>
      <c r="J23" s="44">
        <f>I23-E23</f>
        <v>0</v>
      </c>
      <c r="K23" s="5"/>
    </row>
    <row r="24" spans="1:11" ht="27" customHeight="1" x14ac:dyDescent="0.25">
      <c r="A24" s="5"/>
      <c r="B24" s="21"/>
      <c r="C24" s="80" t="s">
        <v>23</v>
      </c>
      <c r="D24" s="80"/>
      <c r="E24" s="43">
        <v>0</v>
      </c>
      <c r="F24" s="43">
        <v>5192640</v>
      </c>
      <c r="G24" s="43">
        <f>E24+F24</f>
        <v>5192640</v>
      </c>
      <c r="H24" s="43">
        <v>0</v>
      </c>
      <c r="I24" s="43">
        <v>0</v>
      </c>
      <c r="J24" s="43">
        <f>I24-E24</f>
        <v>0</v>
      </c>
      <c r="K24" s="5"/>
    </row>
    <row r="25" spans="1:11" ht="24" customHeight="1" x14ac:dyDescent="0.25">
      <c r="A25" s="5"/>
      <c r="B25" s="21"/>
      <c r="C25" s="80" t="s">
        <v>22</v>
      </c>
      <c r="D25" s="80"/>
      <c r="E25" s="43">
        <v>0</v>
      </c>
      <c r="F25" s="43">
        <v>0</v>
      </c>
      <c r="G25" s="43">
        <f>E25+F25</f>
        <v>0</v>
      </c>
      <c r="H25" s="43">
        <v>0</v>
      </c>
      <c r="I25" s="43">
        <v>0</v>
      </c>
      <c r="J25" s="43">
        <f>I25-E25</f>
        <v>0</v>
      </c>
      <c r="K25" s="5"/>
    </row>
    <row r="26" spans="1:11" x14ac:dyDescent="0.25">
      <c r="A26" s="5"/>
      <c r="B26" s="22"/>
      <c r="C26" s="23"/>
      <c r="D26" s="24"/>
      <c r="E26" s="47"/>
      <c r="F26" s="47"/>
      <c r="G26" s="47"/>
      <c r="H26" s="47"/>
      <c r="I26" s="47"/>
      <c r="J26" s="47"/>
      <c r="K26" s="5"/>
    </row>
    <row r="27" spans="1:11" x14ac:dyDescent="0.25">
      <c r="A27" s="5"/>
      <c r="B27" s="25" t="s">
        <v>13</v>
      </c>
      <c r="C27" s="26"/>
      <c r="D27" s="27"/>
      <c r="E27" s="48">
        <f t="shared" ref="E27:I27" si="4">E28</f>
        <v>0</v>
      </c>
      <c r="F27" s="48">
        <f t="shared" si="4"/>
        <v>5200000</v>
      </c>
      <c r="G27" s="48">
        <f>E27+F27</f>
        <v>5200000</v>
      </c>
      <c r="H27" s="48">
        <f t="shared" si="4"/>
        <v>5200000</v>
      </c>
      <c r="I27" s="48">
        <f t="shared" si="4"/>
        <v>5200000</v>
      </c>
      <c r="J27" s="48">
        <f>I27-E27</f>
        <v>5200000</v>
      </c>
      <c r="K27" s="5"/>
    </row>
    <row r="28" spans="1:11" x14ac:dyDescent="0.25">
      <c r="A28" s="5"/>
      <c r="B28" s="21"/>
      <c r="C28" s="81" t="s">
        <v>14</v>
      </c>
      <c r="D28" s="81"/>
      <c r="E28" s="43">
        <v>0</v>
      </c>
      <c r="F28" s="43">
        <v>5200000</v>
      </c>
      <c r="G28" s="43">
        <f>E28+F28</f>
        <v>5200000</v>
      </c>
      <c r="H28" s="43">
        <v>5200000</v>
      </c>
      <c r="I28" s="43">
        <v>5200000</v>
      </c>
      <c r="J28" s="43">
        <f>I28-E28</f>
        <v>5200000</v>
      </c>
      <c r="K28" s="5"/>
    </row>
    <row r="29" spans="1:11" x14ac:dyDescent="0.25">
      <c r="A29" s="5"/>
      <c r="B29" s="28"/>
      <c r="C29" s="29"/>
      <c r="D29" s="30"/>
      <c r="E29" s="49"/>
      <c r="F29" s="49"/>
      <c r="G29" s="49"/>
      <c r="H29" s="49"/>
      <c r="I29" s="49"/>
      <c r="J29" s="49"/>
      <c r="K29" s="5"/>
    </row>
    <row r="30" spans="1:11" x14ac:dyDescent="0.25">
      <c r="A30" s="5"/>
      <c r="B30" s="31"/>
      <c r="C30" s="32"/>
      <c r="D30" s="33" t="s">
        <v>15</v>
      </c>
      <c r="E30" s="50">
        <f>E11+E21+E27</f>
        <v>190027699</v>
      </c>
      <c r="F30" s="50">
        <f>F11+F21+F27</f>
        <v>36240610</v>
      </c>
      <c r="G30" s="50">
        <f>E30+F30</f>
        <v>226268309</v>
      </c>
      <c r="H30" s="50">
        <f>H11+H21+H27</f>
        <v>221075669</v>
      </c>
      <c r="I30" s="50">
        <f>I11+I21+I27</f>
        <v>221075669</v>
      </c>
      <c r="J30" s="74">
        <f t="shared" ref="J30:J31" si="5">I30-E30</f>
        <v>31047970</v>
      </c>
      <c r="K30" s="5"/>
    </row>
    <row r="31" spans="1:11" x14ac:dyDescent="0.25">
      <c r="A31" s="5"/>
      <c r="B31" s="34"/>
      <c r="C31" s="34"/>
      <c r="D31" s="34"/>
      <c r="E31" s="51"/>
      <c r="F31" s="51"/>
      <c r="G31" s="51"/>
      <c r="H31" s="76" t="s">
        <v>24</v>
      </c>
      <c r="I31" s="77"/>
      <c r="J31" s="75">
        <f t="shared" si="5"/>
        <v>0</v>
      </c>
      <c r="K31" s="5"/>
    </row>
    <row r="32" spans="1:11" x14ac:dyDescent="0.25">
      <c r="A32" s="5"/>
      <c r="B32" s="35"/>
      <c r="C32" s="35"/>
      <c r="D32" s="35"/>
      <c r="E32" s="36"/>
      <c r="F32" s="36"/>
      <c r="G32" s="36"/>
      <c r="H32" s="37"/>
      <c r="I32" s="37"/>
      <c r="J32" s="38"/>
      <c r="K32" s="5"/>
    </row>
    <row r="33" spans="1:12" x14ac:dyDescent="0.25">
      <c r="A33" s="5"/>
      <c r="B33" s="35"/>
      <c r="C33" s="35"/>
      <c r="D33" s="35"/>
      <c r="E33" s="36"/>
      <c r="F33" s="36"/>
      <c r="G33" s="36"/>
      <c r="H33" s="37"/>
      <c r="I33" s="37"/>
      <c r="J33" s="38"/>
      <c r="K33" s="5"/>
    </row>
    <row r="34" spans="1:12" x14ac:dyDescent="0.25">
      <c r="A34" s="5"/>
      <c r="B34" s="5"/>
      <c r="C34" s="5"/>
      <c r="D34" s="39"/>
      <c r="E34" s="5"/>
      <c r="F34" s="54"/>
      <c r="G34" s="54"/>
      <c r="H34" s="5"/>
      <c r="I34" s="5"/>
      <c r="J34" s="5"/>
      <c r="K34" s="5"/>
    </row>
    <row r="35" spans="1:12" ht="13.5" customHeight="1" x14ac:dyDescent="0.25">
      <c r="A35" s="5"/>
      <c r="B35" s="5"/>
      <c r="C35" s="5"/>
      <c r="D35" s="52" t="s">
        <v>30</v>
      </c>
      <c r="E35" s="5"/>
      <c r="F35" s="56" t="s">
        <v>31</v>
      </c>
      <c r="G35" s="56"/>
      <c r="H35" s="5"/>
      <c r="I35" s="5"/>
      <c r="J35" s="5"/>
      <c r="K35" s="5"/>
    </row>
    <row r="36" spans="1:12" x14ac:dyDescent="0.25">
      <c r="A36" s="5"/>
      <c r="B36" s="5"/>
      <c r="C36" s="5"/>
      <c r="D36" s="53" t="s">
        <v>25</v>
      </c>
      <c r="E36" s="5"/>
      <c r="F36" s="55" t="s">
        <v>32</v>
      </c>
      <c r="G36" s="55"/>
      <c r="H36" s="5"/>
      <c r="I36" s="5"/>
      <c r="J36" s="5"/>
      <c r="K36" s="5"/>
    </row>
    <row r="37" spans="1:12" x14ac:dyDescent="0.25">
      <c r="A37" s="5"/>
      <c r="B37" s="5"/>
      <c r="C37" s="5"/>
      <c r="D37" s="5"/>
      <c r="E37" s="5"/>
      <c r="F37" s="5"/>
      <c r="G37" s="5"/>
      <c r="H37" s="5"/>
      <c r="I37" s="57" t="s">
        <v>33</v>
      </c>
      <c r="J37" s="57"/>
      <c r="K37" s="5"/>
    </row>
    <row r="38" spans="1:12" ht="15" customHeight="1" x14ac:dyDescent="0.25">
      <c r="A38" s="5"/>
      <c r="B38" s="5"/>
      <c r="C38" s="5"/>
      <c r="D38" s="5"/>
      <c r="E38" s="5"/>
      <c r="F38" s="5"/>
      <c r="G38" s="5"/>
      <c r="H38" s="5"/>
      <c r="I38" s="57"/>
      <c r="J38" s="57"/>
      <c r="K38" s="40"/>
      <c r="L38" s="4"/>
    </row>
    <row r="39" spans="1:12" ht="15" customHeight="1" x14ac:dyDescent="0.25">
      <c r="A39" s="5"/>
      <c r="B39" s="41" t="s">
        <v>26</v>
      </c>
      <c r="C39" s="5"/>
      <c r="D39" s="5"/>
      <c r="E39" s="5"/>
      <c r="F39" s="5"/>
      <c r="G39" s="5"/>
      <c r="H39" s="40"/>
      <c r="I39" s="57"/>
      <c r="J39" s="57"/>
      <c r="K39" s="40"/>
      <c r="L39" s="4"/>
    </row>
    <row r="40" spans="1:12" ht="15" customHeight="1" x14ac:dyDescent="0.25">
      <c r="A40" s="5"/>
      <c r="B40" s="5"/>
      <c r="C40" s="5"/>
      <c r="D40" s="5"/>
      <c r="E40" s="5"/>
      <c r="F40" s="5"/>
      <c r="G40" s="5"/>
      <c r="H40" s="40"/>
      <c r="I40" s="40"/>
      <c r="J40" s="40"/>
      <c r="K40" s="40"/>
      <c r="L40" s="4"/>
    </row>
    <row r="41" spans="1:12" ht="15" customHeight="1" x14ac:dyDescent="0.25">
      <c r="A41" s="5"/>
      <c r="B41" s="5"/>
      <c r="C41" s="5"/>
      <c r="D41" s="5"/>
      <c r="E41" s="5"/>
      <c r="F41" s="5"/>
      <c r="G41" s="5"/>
      <c r="H41" s="40"/>
      <c r="I41" s="40"/>
      <c r="J41" s="40"/>
      <c r="K41" s="40"/>
      <c r="L41" s="4"/>
    </row>
    <row r="42" spans="1:12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</row>
    <row r="43" spans="1:12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2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</row>
    <row r="45" spans="1:12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</row>
    <row r="46" spans="1:12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</row>
    <row r="47" spans="1:12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</row>
  </sheetData>
  <sheetProtection password="CEE3" sheet="1" objects="1" scenarios="1"/>
  <mergeCells count="26">
    <mergeCell ref="C17:D17"/>
    <mergeCell ref="C18:D18"/>
    <mergeCell ref="C13:D13"/>
    <mergeCell ref="C25:D25"/>
    <mergeCell ref="C28:D28"/>
    <mergeCell ref="B21:D21"/>
    <mergeCell ref="C23:D23"/>
    <mergeCell ref="C19:D19"/>
    <mergeCell ref="C22:D22"/>
    <mergeCell ref="C24:D24"/>
    <mergeCell ref="F34:G34"/>
    <mergeCell ref="F36:G36"/>
    <mergeCell ref="F35:G35"/>
    <mergeCell ref="I37:J39"/>
    <mergeCell ref="B2:J2"/>
    <mergeCell ref="B3:J3"/>
    <mergeCell ref="B4:J4"/>
    <mergeCell ref="B7:D9"/>
    <mergeCell ref="E7:I7"/>
    <mergeCell ref="J7:J8"/>
    <mergeCell ref="J30:J31"/>
    <mergeCell ref="H31:I31"/>
    <mergeCell ref="C12:D12"/>
    <mergeCell ref="C14:D14"/>
    <mergeCell ref="C15:D15"/>
    <mergeCell ref="C16:D16"/>
  </mergeCells>
  <pageMargins left="0.70866141732283472" right="0.70866141732283472" top="0.74803149606299213" bottom="0.74803149606299213" header="0.31496062992125984" footer="0.31496062992125984"/>
  <pageSetup scale="65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Heriberto Ocaña Navarro</dc:creator>
  <cp:lastModifiedBy>Leticia Ramírez Hernández</cp:lastModifiedBy>
  <cp:lastPrinted>2018-11-05T16:21:28Z</cp:lastPrinted>
  <dcterms:created xsi:type="dcterms:W3CDTF">2014-10-29T19:02:05Z</dcterms:created>
  <dcterms:modified xsi:type="dcterms:W3CDTF">2020-08-03T15:12:24Z</dcterms:modified>
</cp:coreProperties>
</file>