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ASEJ2020V12\Plantillas\"/>
    </mc:Choice>
  </mc:AlternateContent>
  <workbookProtection workbookPassword="CEE3" lockStructure="1"/>
  <bookViews>
    <workbookView xWindow="0" yWindow="0" windowWidth="28800" windowHeight="12300"/>
  </bookViews>
  <sheets>
    <sheet name="F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3" i="1" l="1"/>
  <c r="F53" i="1"/>
  <c r="F52" i="1" s="1"/>
  <c r="G52" i="1"/>
  <c r="G48" i="1"/>
  <c r="G47" i="1" s="1"/>
  <c r="F48" i="1"/>
  <c r="F47" i="1" s="1"/>
  <c r="G41" i="1"/>
  <c r="F41" i="1"/>
  <c r="G37" i="1"/>
  <c r="F37" i="1"/>
  <c r="G18" i="1"/>
  <c r="F18" i="1"/>
  <c r="G7" i="1"/>
  <c r="F7" i="1"/>
  <c r="G45" i="1" l="1"/>
  <c r="F45" i="1"/>
  <c r="G57" i="1"/>
  <c r="F57" i="1"/>
  <c r="G35" i="1"/>
  <c r="G58" i="1" s="1"/>
  <c r="G60" i="1" s="1"/>
  <c r="F59" i="1" s="1"/>
  <c r="F35" i="1"/>
  <c r="F58" i="1" l="1"/>
  <c r="F60" i="1"/>
</calcChain>
</file>

<file path=xl/sharedStrings.xml><?xml version="1.0" encoding="utf-8"?>
<sst xmlns="http://schemas.openxmlformats.org/spreadsheetml/2006/main" count="65" uniqueCount="57">
  <si>
    <t>ESTADO DE FLUJOS DE EFECTIVO</t>
  </si>
  <si>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</si>
  <si>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</si>
  <si>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</si>
  <si>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</si>
  <si>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</si>
  <si>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</si>
  <si>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</si>
  <si>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</si>
  <si>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</si>
  <si>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servicios</t>
  </si>
  <si>
    <t>Participaciones, aportaciones, convenios, incentivos derivados de la colaboración fiscal y fondos distitntos de aportaciones</t>
  </si>
  <si>
    <t>Transferencias, asignaciones, subsidios y subvenciones, y pensiones y jubilaciones</t>
  </si>
  <si>
    <t>Otros origenes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</si>
  <si>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</si>
  <si>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</si>
  <si>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</si>
  <si>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</si>
  <si>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</si>
  <si>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</si>
  <si>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</si>
  <si>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</si>
  <si>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</si>
  <si>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</si>
  <si>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ocial</t>
  </si>
  <si>
    <t>Donativos</t>
  </si>
  <si>
    <t>Transferencias al exterior</t>
  </si>
  <si>
    <t xml:space="preserve">Participaciones </t>
  </si>
  <si>
    <t xml:space="preserve">Aportaciones </t>
  </si>
  <si>
    <t>Convenios</t>
  </si>
  <si>
    <t>Otros aplicaciones de operación</t>
  </si>
  <si>
    <t>Flujos netos de efectivo por actividades de operación</t>
  </si>
  <si>
    <t xml:space="preserve">Flujos de efectivo de las actividades de inversión 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</si>
  <si>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</si>
  <si>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</si>
  <si>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</si>
  <si>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</si>
  <si>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</si>
  <si>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</si>
  <si>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</si>
  <si>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 xml:space="preserve">   Interno</t>
  </si>
  <si>
    <t xml:space="preserve">   Externo</t>
  </si>
  <si>
    <t xml:space="preserve">Otros origenes de financiamiento </t>
  </si>
  <si>
    <t>Servicios de la deuda</t>
  </si>
  <si>
    <t xml:space="preserve">Otras aplicaciones de finaciamiento </t>
  </si>
  <si>
    <t>Flujos netos de efectivo por actividades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</si>
  <si>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</si>
  <si>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</si>
  <si>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</si>
  <si>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</si>
  <si>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CUENTA PÚBLICA - MUNICIPIO JOCOTEPEC</t>
  </si>
  <si>
    <t>DEL 1 DE ENERO AL 31 DE DICIEMBRE DE 2020</t>
  </si>
  <si>
    <t>LIC. JOSÉ MIGUEL GÓMEZ LÓPEZ</t>
  </si>
  <si>
    <t>L.C.P. FRANCISCO DELGADILLO LIMÓN</t>
  </si>
  <si>
    <t>PRESIDENTE MUNICIPAL</t>
  </si>
  <si>
    <t>ENCARGADO DE LA HACIENDA PÚBLICA MUNICIPAL</t>
  </si>
  <si>
    <t>ASEJ2020-17-15-06-2021-1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</si>
</sst>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Calibri"/>
      <family val="2"/>
    </font>
    <font>
      <b/>
      <sz val="16"/>
      <name val="Calibri"/>
      <family val="2"/>
    </font>
    <font>
      <b/>
      <sz val="14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4"/>
      <color rgb="FF000000"/>
      <name val="Calibri"/>
      <family val="2"/>
    </font>
    <font>
      <b/>
      <sz val="12"/>
      <color rgb="FF000000"/>
      <name val="Calibri"/>
      <family val="2"/>
    </font>
    <font>
      <sz val="22"/>
      <color rgb="FF000000"/>
      <name val="C39HrP24DhTt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rgb="FFD9D9D9"/>
      </bottom>
      <diagonal/>
    </border>
    <border>
      <left/>
      <right/>
      <top style="hair">
        <color rgb="FFD9D9D9"/>
      </top>
      <bottom/>
      <diagonal/>
    </border>
    <border>
      <left/>
      <right/>
      <top style="hair">
        <color rgb="FFD9D9D9"/>
      </top>
      <bottom style="hair">
        <color rgb="FFD9D9D9"/>
      </bottom>
      <diagonal/>
    </border>
    <border>
      <left/>
      <right/>
      <top style="hair">
        <color rgb="FFD9D9D9"/>
      </top>
      <bottom style="thin">
        <color indexed="64"/>
      </bottom>
      <diagonal/>
    </border>
    <border>
      <left/>
      <right/>
      <top/>
      <bottom style="hair">
        <color rgb="FFD9D9D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5">
    <xf numFmtId="0" fontId="0" fillId="0" borderId="0" xfId="0"/>
    <xf numFmtId="164" fontId="4" fillId="0" borderId="1" xfId="1" applyNumberFormat="1" applyFont="1" applyFill="1" applyBorder="1" applyAlignment="1" applyProtection="1">
      <alignment horizontal="center" vertical="center"/>
      <protection hidden="1"/>
    </xf>
    <xf numFmtId="0" fontId="8" fillId="0" borderId="2" xfId="2" applyFont="1" applyFill="1" applyBorder="1" applyAlignment="1" applyProtection="1">
      <alignment vertical="top"/>
      <protection hidden="1"/>
    </xf>
    <xf numFmtId="0" fontId="9" fillId="0" borderId="3" xfId="0" applyFont="1" applyFill="1" applyBorder="1" applyAlignment="1" applyProtection="1">
      <alignment vertical="top"/>
      <protection hidden="1"/>
    </xf>
    <xf numFmtId="4" fontId="6" fillId="0" borderId="5" xfId="2" applyNumberFormat="1" applyFont="1" applyFill="1" applyBorder="1" applyAlignment="1" applyProtection="1">
      <alignment vertical="top"/>
      <protection hidden="1"/>
    </xf>
    <xf numFmtId="0" fontId="9" fillId="0" borderId="0" xfId="0" applyFont="1" applyFill="1" applyBorder="1" applyAlignment="1" applyProtection="1">
      <alignment vertical="top"/>
      <protection hidden="1"/>
    </xf>
    <xf numFmtId="0" fontId="6" fillId="0" borderId="3" xfId="2" applyFont="1" applyFill="1" applyBorder="1" applyAlignment="1" applyProtection="1">
      <alignment vertical="top"/>
      <protection hidden="1"/>
    </xf>
    <xf numFmtId="4" fontId="10" fillId="0" borderId="4" xfId="0" applyNumberFormat="1" applyFont="1" applyFill="1" applyBorder="1" applyAlignment="1" applyProtection="1">
      <protection hidden="1"/>
    </xf>
    <xf numFmtId="0" fontId="6" fillId="0" borderId="0" xfId="2" applyFont="1" applyFill="1" applyBorder="1" applyAlignment="1" applyProtection="1">
      <alignment vertical="top"/>
      <protection hidden="1"/>
    </xf>
    <xf numFmtId="0" fontId="6" fillId="0" borderId="3" xfId="2" applyFont="1" applyFill="1" applyBorder="1" applyAlignment="1" applyProtection="1">
      <alignment horizontal="left" vertical="top"/>
      <protection hidden="1"/>
    </xf>
    <xf numFmtId="4" fontId="6" fillId="0" borderId="6" xfId="2" applyNumberFormat="1" applyFont="1" applyFill="1" applyBorder="1" applyAlignment="1" applyProtection="1">
      <alignment horizontal="right" wrapText="1"/>
      <protection hidden="1"/>
    </xf>
    <xf numFmtId="4" fontId="8" fillId="0" borderId="4" xfId="2" applyNumberFormat="1" applyFont="1" applyFill="1" applyBorder="1" applyAlignment="1" applyProtection="1">
      <alignment vertical="top"/>
      <protection hidden="1"/>
    </xf>
    <xf numFmtId="0" fontId="9" fillId="0" borderId="3" xfId="0" applyFont="1" applyFill="1" applyBorder="1" applyProtection="1">
      <protection hidden="1"/>
    </xf>
    <xf numFmtId="0" fontId="9" fillId="0" borderId="0" xfId="0" applyFont="1" applyFill="1" applyBorder="1" applyProtection="1">
      <protection hidden="1"/>
    </xf>
    <xf numFmtId="0" fontId="8" fillId="0" borderId="0" xfId="2" applyFont="1" applyFill="1" applyBorder="1" applyAlignment="1" applyProtection="1">
      <alignment vertical="top"/>
      <protection hidden="1"/>
    </xf>
    <xf numFmtId="0" fontId="8" fillId="0" borderId="3" xfId="2" applyFont="1" applyFill="1" applyBorder="1" applyAlignment="1" applyProtection="1">
      <alignment vertical="top"/>
      <protection hidden="1"/>
    </xf>
    <xf numFmtId="4" fontId="6" fillId="0" borderId="6" xfId="2" applyNumberFormat="1" applyFont="1" applyFill="1" applyBorder="1" applyAlignment="1" applyProtection="1">
      <alignment vertical="top"/>
      <protection hidden="1"/>
    </xf>
    <xf numFmtId="4" fontId="10" fillId="0" borderId="6" xfId="0" applyNumberFormat="1" applyFont="1" applyFill="1" applyBorder="1" applyAlignment="1" applyProtection="1">
      <alignment horizontal="right" vertical="center" wrapText="1"/>
      <protection hidden="1"/>
    </xf>
    <xf numFmtId="0" fontId="6" fillId="0" borderId="0" xfId="2" applyFont="1" applyFill="1" applyBorder="1" applyAlignment="1" applyProtection="1">
      <alignment horizontal="left" vertical="top"/>
      <protection hidden="1"/>
    </xf>
    <xf numFmtId="4" fontId="9" fillId="0" borderId="4" xfId="0" applyNumberFormat="1" applyFont="1" applyFill="1" applyBorder="1" applyAlignment="1" applyProtection="1">
      <alignment horizontal="right" vertical="center" wrapText="1"/>
      <protection hidden="1"/>
    </xf>
    <xf numFmtId="4" fontId="6" fillId="0" borderId="7" xfId="2" applyNumberFormat="1" applyFont="1" applyFill="1" applyBorder="1" applyAlignment="1" applyProtection="1">
      <alignment horizontal="right" wrapText="1"/>
      <protection hidden="1"/>
    </xf>
    <xf numFmtId="4" fontId="6" fillId="0" borderId="0" xfId="2" applyNumberFormat="1" applyFont="1" applyFill="1" applyBorder="1" applyAlignment="1" applyProtection="1">
      <alignment horizontal="right" vertical="top" wrapText="1"/>
      <protection hidden="1"/>
    </xf>
    <xf numFmtId="4" fontId="6" fillId="0" borderId="8" xfId="2" applyNumberFormat="1" applyFont="1" applyFill="1" applyBorder="1" applyAlignment="1" applyProtection="1">
      <alignment horizontal="right" vertical="top" wrapText="1"/>
      <protection hidden="1"/>
    </xf>
    <xf numFmtId="0" fontId="9" fillId="2" borderId="0" xfId="0" applyFont="1" applyFill="1" applyBorder="1" applyAlignment="1" applyProtection="1">
      <protection hidden="1"/>
    </xf>
    <xf numFmtId="0" fontId="9" fillId="2" borderId="0" xfId="0" applyFont="1" applyFill="1" applyBorder="1" applyAlignment="1" applyProtection="1">
      <alignment vertical="top"/>
      <protection hidden="1"/>
    </xf>
    <xf numFmtId="0" fontId="12" fillId="2" borderId="0" xfId="0" applyFont="1" applyFill="1" applyBorder="1" applyAlignment="1" applyProtection="1">
      <alignment horizontal="center" vertical="center" wrapText="1"/>
      <protection hidden="1"/>
    </xf>
    <xf numFmtId="0" fontId="13" fillId="2" borderId="0" xfId="0" applyFont="1" applyFill="1" applyBorder="1" applyAlignment="1" applyProtection="1">
      <alignment vertical="center"/>
      <protection hidden="1"/>
    </xf>
    <xf numFmtId="0" fontId="11" fillId="2" borderId="0" xfId="0" applyFont="1" applyFill="1" applyBorder="1" applyAlignment="1" applyProtection="1">
      <alignment horizontal="justify" vertical="center" wrapText="1"/>
      <protection hidden="1"/>
    </xf>
    <xf numFmtId="0" fontId="12" fillId="2" borderId="9" xfId="0" applyFont="1" applyFill="1" applyBorder="1" applyAlignment="1" applyProtection="1">
      <alignment horizontal="center" vertical="center" wrapText="1"/>
      <protection hidden="1"/>
    </xf>
    <xf numFmtId="0" fontId="12" fillId="2" borderId="0" xfId="0" applyFont="1" applyFill="1" applyBorder="1" applyAlignment="1" applyProtection="1">
      <alignment horizontal="center" vertical="center" wrapText="1"/>
      <protection hidden="1"/>
    </xf>
    <xf numFmtId="0" fontId="13" fillId="2" borderId="0" xfId="0" applyFont="1" applyFill="1" applyBorder="1" applyAlignment="1" applyProtection="1">
      <alignment horizontal="center" vertical="center"/>
      <protection hidden="1"/>
    </xf>
    <xf numFmtId="0" fontId="7" fillId="0" borderId="4" xfId="2" applyFont="1" applyFill="1" applyBorder="1" applyAlignment="1" applyProtection="1">
      <alignment horizontal="left" vertical="top" wrapText="1"/>
      <protection hidden="1"/>
    </xf>
    <xf numFmtId="0" fontId="8" fillId="0" borderId="4" xfId="2" applyFont="1" applyFill="1" applyBorder="1" applyAlignment="1" applyProtection="1">
      <alignment horizontal="left" vertical="top"/>
      <protection hidden="1"/>
    </xf>
    <xf numFmtId="0" fontId="6" fillId="0" borderId="6" xfId="2" applyFont="1" applyFill="1" applyBorder="1" applyAlignment="1" applyProtection="1">
      <alignment horizontal="left" vertical="top"/>
      <protection hidden="1"/>
    </xf>
    <xf numFmtId="0" fontId="6" fillId="0" borderId="4" xfId="2" applyFont="1" applyFill="1" applyBorder="1" applyAlignment="1" applyProtection="1">
      <alignment horizontal="left" vertical="top"/>
      <protection hidden="1"/>
    </xf>
    <xf numFmtId="0" fontId="7" fillId="0" borderId="6" xfId="2" applyFont="1" applyFill="1" applyBorder="1" applyAlignment="1" applyProtection="1">
      <alignment horizontal="left" vertical="top"/>
      <protection hidden="1"/>
    </xf>
    <xf numFmtId="0" fontId="7" fillId="0" borderId="4" xfId="2" applyFont="1" applyFill="1" applyBorder="1" applyAlignment="1" applyProtection="1">
      <alignment horizontal="left" vertical="top"/>
      <protection hidden="1"/>
    </xf>
    <xf numFmtId="0" fontId="7" fillId="0" borderId="4" xfId="2" applyFont="1" applyFill="1" applyBorder="1" applyAlignment="1" applyProtection="1">
      <alignment horizontal="left"/>
      <protection hidden="1"/>
    </xf>
    <xf numFmtId="0" fontId="8" fillId="0" borderId="4" xfId="2" applyFont="1" applyFill="1" applyBorder="1" applyAlignment="1" applyProtection="1">
      <alignment horizontal="left" vertical="top" wrapText="1"/>
      <protection hidden="1"/>
    </xf>
    <xf numFmtId="0" fontId="3" fillId="2" borderId="0" xfId="2" applyFont="1" applyFill="1" applyBorder="1" applyAlignment="1" applyProtection="1">
      <alignment horizontal="center" vertical="center"/>
      <protection hidden="1"/>
    </xf>
    <xf numFmtId="0" fontId="4" fillId="2" borderId="0" xfId="2" applyFont="1" applyFill="1" applyBorder="1" applyAlignment="1" applyProtection="1">
      <alignment horizontal="center" vertical="center"/>
      <protection hidden="1"/>
    </xf>
    <xf numFmtId="0" fontId="5" fillId="0" borderId="0" xfId="2" applyFont="1" applyFill="1" applyBorder="1" applyAlignment="1" applyProtection="1">
      <alignment horizontal="center"/>
      <protection hidden="1"/>
    </xf>
    <xf numFmtId="0" fontId="6" fillId="2" borderId="0" xfId="2" applyFont="1" applyFill="1" applyBorder="1" applyAlignment="1" applyProtection="1">
      <alignment horizontal="center"/>
      <protection hidden="1"/>
    </xf>
    <xf numFmtId="0" fontId="4" fillId="0" borderId="1" xfId="0" applyFont="1" applyFill="1" applyBorder="1" applyAlignment="1" applyProtection="1">
      <alignment horizontal="center" vertical="center"/>
      <protection hidden="1"/>
    </xf>
    <xf numFmtId="0" fontId="7" fillId="0" borderId="2" xfId="2" applyFont="1" applyFill="1" applyBorder="1" applyAlignment="1" applyProtection="1">
      <alignment horizontal="left" vertical="top"/>
      <protection hidden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tabSelected="1" topLeftCell="A49" workbookViewId="0">
      <selection activeCell="C66" sqref="C66:C67"/>
    </sheetView>
  </sheetViews>
  <sheetFormatPr baseColWidth="10" defaultRowHeight="15" x14ac:dyDescent="0.25"/>
  <cols>
    <col min="1" max="1" width="3.85546875" customWidth="1"/>
    <col min="2" max="2" width="6.5703125" customWidth="1"/>
    <col min="3" max="3" width="50.85546875" customWidth="1"/>
    <col min="4" max="4" width="23" customWidth="1"/>
    <col min="5" max="5" width="23.85546875" customWidth="1"/>
    <col min="6" max="7" width="23.5703125" customWidth="1"/>
  </cols>
  <sheetData>
    <row r="1" spans="1:7" ht="23.25" x14ac:dyDescent="0.25">
      <c r="A1" s="39" t="s">
        <v>50</v>
      </c>
      <c r="B1" s="39"/>
      <c r="C1" s="39"/>
      <c r="D1" s="39"/>
      <c r="E1" s="39"/>
      <c r="F1" s="39"/>
      <c r="G1" s="39"/>
    </row>
    <row r="2" spans="1:7" ht="21" x14ac:dyDescent="0.25">
      <c r="A2" s="40" t="s">
        <v>0</v>
      </c>
      <c r="B2" s="40"/>
      <c r="C2" s="40"/>
      <c r="D2" s="40"/>
      <c r="E2" s="40"/>
      <c r="F2" s="40"/>
      <c r="G2" s="40"/>
    </row>
    <row r="3" spans="1:7" ht="18.75" x14ac:dyDescent="0.3">
      <c r="A3" s="41" t="s">
        <v>51</v>
      </c>
      <c r="B3" s="41"/>
      <c r="C3" s="41"/>
      <c r="D3" s="41"/>
      <c r="E3" s="41"/>
      <c r="F3" s="41"/>
      <c r="G3" s="41"/>
    </row>
    <row r="4" spans="1:7" x14ac:dyDescent="0.25">
      <c r="A4" s="42"/>
      <c r="B4" s="42"/>
      <c r="C4" s="42"/>
      <c r="D4" s="42"/>
      <c r="E4" s="42"/>
      <c r="F4" s="42"/>
      <c r="G4" s="42"/>
    </row>
    <row r="5" spans="1:7" ht="21" x14ac:dyDescent="0.25">
      <c r="A5" s="43" t="s">
        <v>1</v>
      </c>
      <c r="B5" s="43"/>
      <c r="C5" s="43"/>
      <c r="D5" s="43"/>
      <c r="E5" s="43"/>
      <c r="F5" s="1">
        <v>2020</v>
      </c>
      <c r="G5" s="1">
        <v>2019</v>
      </c>
    </row>
    <row r="6" spans="1:7" ht="15.75" x14ac:dyDescent="0.25">
      <c r="A6" s="44" t="s">
        <v>2</v>
      </c>
      <c r="B6" s="44"/>
      <c r="C6" s="44"/>
      <c r="D6" s="44"/>
      <c r="E6" s="44"/>
      <c r="F6" s="2"/>
      <c r="G6" s="2"/>
    </row>
    <row r="7" spans="1:7" x14ac:dyDescent="0.25">
      <c r="A7" s="3"/>
      <c r="B7" s="34" t="s">
        <v>3</v>
      </c>
      <c r="C7" s="34"/>
      <c r="D7" s="34"/>
      <c r="E7" s="34"/>
      <c r="F7" s="4">
        <f>SUM(F8:F17)</f>
        <v>225863000.68000001</v>
      </c>
      <c r="G7" s="4">
        <f>SUM(G8:G17)</f>
        <v>215876778.55999997</v>
      </c>
    </row>
    <row r="8" spans="1:7" x14ac:dyDescent="0.25">
      <c r="A8" s="5"/>
      <c r="B8" s="6"/>
      <c r="C8" s="32" t="s">
        <v>4</v>
      </c>
      <c r="D8" s="32"/>
      <c r="E8" s="32"/>
      <c r="F8" s="7">
        <v>32427694.350000001</v>
      </c>
      <c r="G8" s="7">
        <v>30879964.91</v>
      </c>
    </row>
    <row r="9" spans="1:7" x14ac:dyDescent="0.25">
      <c r="A9" s="5"/>
      <c r="B9" s="8"/>
      <c r="C9" s="32" t="s">
        <v>5</v>
      </c>
      <c r="D9" s="32"/>
      <c r="E9" s="32"/>
      <c r="F9" s="7">
        <v>0</v>
      </c>
      <c r="G9" s="7">
        <v>0</v>
      </c>
    </row>
    <row r="10" spans="1:7" x14ac:dyDescent="0.25">
      <c r="A10" s="5"/>
      <c r="B10" s="8"/>
      <c r="C10" s="32" t="s">
        <v>6</v>
      </c>
      <c r="D10" s="32"/>
      <c r="E10" s="32"/>
      <c r="F10" s="7">
        <v>652932.77</v>
      </c>
      <c r="G10" s="7">
        <v>0</v>
      </c>
    </row>
    <row r="11" spans="1:7" x14ac:dyDescent="0.25">
      <c r="A11" s="5"/>
      <c r="B11" s="8"/>
      <c r="C11" s="32" t="s">
        <v>7</v>
      </c>
      <c r="D11" s="32"/>
      <c r="E11" s="32"/>
      <c r="F11" s="7">
        <v>32582398.510000002</v>
      </c>
      <c r="G11" s="7">
        <v>28576346.579999998</v>
      </c>
    </row>
    <row r="12" spans="1:7" x14ac:dyDescent="0.25">
      <c r="A12" s="5"/>
      <c r="B12" s="8"/>
      <c r="C12" s="32" t="s">
        <v>8</v>
      </c>
      <c r="D12" s="32"/>
      <c r="E12" s="32"/>
      <c r="F12" s="7">
        <v>1255396.99</v>
      </c>
      <c r="G12" s="7">
        <v>570185.9</v>
      </c>
    </row>
    <row r="13" spans="1:7" x14ac:dyDescent="0.25">
      <c r="A13" s="5"/>
      <c r="B13" s="8"/>
      <c r="C13" s="32" t="s">
        <v>9</v>
      </c>
      <c r="D13" s="32"/>
      <c r="E13" s="32"/>
      <c r="F13" s="7">
        <v>699362.44</v>
      </c>
      <c r="G13" s="7">
        <v>6025013.5700000003</v>
      </c>
    </row>
    <row r="14" spans="1:7" x14ac:dyDescent="0.25">
      <c r="A14" s="5"/>
      <c r="B14" s="8"/>
      <c r="C14" s="32" t="s">
        <v>10</v>
      </c>
      <c r="D14" s="32"/>
      <c r="E14" s="32"/>
      <c r="F14" s="7">
        <v>0</v>
      </c>
      <c r="G14" s="7">
        <v>0</v>
      </c>
    </row>
    <row r="15" spans="1:7" x14ac:dyDescent="0.25">
      <c r="A15" s="5"/>
      <c r="B15" s="8"/>
      <c r="C15" s="38" t="s">
        <v>11</v>
      </c>
      <c r="D15" s="38"/>
      <c r="E15" s="38"/>
      <c r="F15" s="7">
        <v>157305885.96000001</v>
      </c>
      <c r="G15" s="7">
        <v>149300169.44</v>
      </c>
    </row>
    <row r="16" spans="1:7" x14ac:dyDescent="0.25">
      <c r="A16" s="5"/>
      <c r="B16" s="8"/>
      <c r="C16" s="32" t="s">
        <v>12</v>
      </c>
      <c r="D16" s="32"/>
      <c r="E16" s="32"/>
      <c r="F16" s="7">
        <v>0</v>
      </c>
      <c r="G16" s="7">
        <v>0</v>
      </c>
    </row>
    <row r="17" spans="1:7" x14ac:dyDescent="0.25">
      <c r="A17" s="5"/>
      <c r="B17" s="8"/>
      <c r="C17" s="32" t="s">
        <v>13</v>
      </c>
      <c r="D17" s="32"/>
      <c r="E17" s="32"/>
      <c r="F17" s="7">
        <v>939329.66</v>
      </c>
      <c r="G17" s="7">
        <v>525098.16</v>
      </c>
    </row>
    <row r="18" spans="1:7" x14ac:dyDescent="0.25">
      <c r="A18" s="5"/>
      <c r="B18" s="33" t="s">
        <v>14</v>
      </c>
      <c r="C18" s="34"/>
      <c r="D18" s="34"/>
      <c r="E18" s="34"/>
      <c r="F18" s="4">
        <f>SUM(F19:F34)</f>
        <v>178091108.78999999</v>
      </c>
      <c r="G18" s="4">
        <f>SUM(G19:G34)</f>
        <v>182344055.21000001</v>
      </c>
    </row>
    <row r="19" spans="1:7" x14ac:dyDescent="0.25">
      <c r="A19" s="5"/>
      <c r="B19" s="9"/>
      <c r="C19" s="38" t="s">
        <v>15</v>
      </c>
      <c r="D19" s="38"/>
      <c r="E19" s="38"/>
      <c r="F19" s="7">
        <v>71327169.829999998</v>
      </c>
      <c r="G19" s="7">
        <v>69771669.200000003</v>
      </c>
    </row>
    <row r="20" spans="1:7" x14ac:dyDescent="0.25">
      <c r="A20" s="5"/>
      <c r="B20" s="8"/>
      <c r="C20" s="32" t="s">
        <v>16</v>
      </c>
      <c r="D20" s="32"/>
      <c r="E20" s="32"/>
      <c r="F20" s="7">
        <v>38777211.149999999</v>
      </c>
      <c r="G20" s="7">
        <v>47400995.100000001</v>
      </c>
    </row>
    <row r="21" spans="1:7" x14ac:dyDescent="0.25">
      <c r="A21" s="5"/>
      <c r="B21" s="8"/>
      <c r="C21" s="32" t="s">
        <v>17</v>
      </c>
      <c r="D21" s="32"/>
      <c r="E21" s="32"/>
      <c r="F21" s="7">
        <v>47177782.560000002</v>
      </c>
      <c r="G21" s="7">
        <v>41297234.939999998</v>
      </c>
    </row>
    <row r="22" spans="1:7" x14ac:dyDescent="0.25">
      <c r="A22" s="5"/>
      <c r="B22" s="8"/>
      <c r="C22" s="32" t="s">
        <v>18</v>
      </c>
      <c r="D22" s="32"/>
      <c r="E22" s="32"/>
      <c r="F22" s="7">
        <v>7850000</v>
      </c>
      <c r="G22" s="7">
        <v>8282000</v>
      </c>
    </row>
    <row r="23" spans="1:7" x14ac:dyDescent="0.25">
      <c r="A23" s="5"/>
      <c r="B23" s="8"/>
      <c r="C23" s="32" t="s">
        <v>19</v>
      </c>
      <c r="D23" s="32"/>
      <c r="E23" s="32"/>
      <c r="F23" s="7">
        <v>0</v>
      </c>
      <c r="G23" s="7">
        <v>0</v>
      </c>
    </row>
    <row r="24" spans="1:7" x14ac:dyDescent="0.25">
      <c r="A24" s="5"/>
      <c r="B24" s="8"/>
      <c r="C24" s="32" t="s">
        <v>20</v>
      </c>
      <c r="D24" s="32"/>
      <c r="E24" s="32"/>
      <c r="F24" s="7">
        <v>970465.28000000003</v>
      </c>
      <c r="G24" s="7">
        <v>0</v>
      </c>
    </row>
    <row r="25" spans="1:7" x14ac:dyDescent="0.25">
      <c r="A25" s="5"/>
      <c r="B25" s="8"/>
      <c r="C25" s="32" t="s">
        <v>21</v>
      </c>
      <c r="D25" s="32"/>
      <c r="E25" s="32"/>
      <c r="F25" s="7">
        <v>3743292.88</v>
      </c>
      <c r="G25" s="7">
        <v>3955288.25</v>
      </c>
    </row>
    <row r="26" spans="1:7" x14ac:dyDescent="0.25">
      <c r="A26" s="5"/>
      <c r="B26" s="8"/>
      <c r="C26" s="32" t="s">
        <v>22</v>
      </c>
      <c r="D26" s="32"/>
      <c r="E26" s="32"/>
      <c r="F26" s="7">
        <v>2911032</v>
      </c>
      <c r="G26" s="7">
        <v>2969542</v>
      </c>
    </row>
    <row r="27" spans="1:7" x14ac:dyDescent="0.25">
      <c r="A27" s="5"/>
      <c r="B27" s="8"/>
      <c r="C27" s="32" t="s">
        <v>23</v>
      </c>
      <c r="D27" s="32"/>
      <c r="E27" s="32"/>
      <c r="F27" s="7">
        <v>726794</v>
      </c>
      <c r="G27" s="7">
        <v>1289197.21</v>
      </c>
    </row>
    <row r="28" spans="1:7" x14ac:dyDescent="0.25">
      <c r="A28" s="5"/>
      <c r="B28" s="8"/>
      <c r="C28" s="32" t="s">
        <v>24</v>
      </c>
      <c r="D28" s="32"/>
      <c r="E28" s="32"/>
      <c r="F28" s="7">
        <v>0</v>
      </c>
      <c r="G28" s="7">
        <v>0</v>
      </c>
    </row>
    <row r="29" spans="1:7" x14ac:dyDescent="0.25">
      <c r="A29" s="5"/>
      <c r="B29" s="8"/>
      <c r="C29" s="32" t="s">
        <v>25</v>
      </c>
      <c r="D29" s="32"/>
      <c r="E29" s="32"/>
      <c r="F29" s="7">
        <v>0</v>
      </c>
      <c r="G29" s="7">
        <v>0</v>
      </c>
    </row>
    <row r="30" spans="1:7" x14ac:dyDescent="0.25">
      <c r="A30" s="5"/>
      <c r="B30" s="8"/>
      <c r="C30" s="32" t="s">
        <v>26</v>
      </c>
      <c r="D30" s="32"/>
      <c r="E30" s="32"/>
      <c r="F30" s="7">
        <v>0</v>
      </c>
      <c r="G30" s="7">
        <v>0</v>
      </c>
    </row>
    <row r="31" spans="1:7" x14ac:dyDescent="0.25">
      <c r="A31" s="5"/>
      <c r="B31" s="8"/>
      <c r="C31" s="32" t="s">
        <v>27</v>
      </c>
      <c r="D31" s="32"/>
      <c r="E31" s="32"/>
      <c r="F31" s="7">
        <v>0</v>
      </c>
      <c r="G31" s="7">
        <v>0</v>
      </c>
    </row>
    <row r="32" spans="1:7" x14ac:dyDescent="0.25">
      <c r="A32" s="5"/>
      <c r="B32" s="8"/>
      <c r="C32" s="32" t="s">
        <v>28</v>
      </c>
      <c r="D32" s="32"/>
      <c r="E32" s="32"/>
      <c r="F32" s="7">
        <v>0</v>
      </c>
      <c r="G32" s="7">
        <v>0</v>
      </c>
    </row>
    <row r="33" spans="1:7" x14ac:dyDescent="0.25">
      <c r="A33" s="5"/>
      <c r="B33" s="8"/>
      <c r="C33" s="32" t="s">
        <v>29</v>
      </c>
      <c r="D33" s="32"/>
      <c r="E33" s="32"/>
      <c r="F33" s="7">
        <v>0</v>
      </c>
      <c r="G33" s="7">
        <v>0</v>
      </c>
    </row>
    <row r="34" spans="1:7" x14ac:dyDescent="0.25">
      <c r="A34" s="5"/>
      <c r="B34" s="8"/>
      <c r="C34" s="32" t="s">
        <v>30</v>
      </c>
      <c r="D34" s="32"/>
      <c r="E34" s="32"/>
      <c r="F34" s="7">
        <v>4607361.09</v>
      </c>
      <c r="G34" s="7">
        <v>7378128.5099999998</v>
      </c>
    </row>
    <row r="35" spans="1:7" ht="15.75" x14ac:dyDescent="0.25">
      <c r="A35" s="35" t="s">
        <v>31</v>
      </c>
      <c r="B35" s="35"/>
      <c r="C35" s="36"/>
      <c r="D35" s="36"/>
      <c r="E35" s="36"/>
      <c r="F35" s="10">
        <f>F7-F18</f>
        <v>47771891.890000015</v>
      </c>
      <c r="G35" s="10">
        <f>G7-G18</f>
        <v>33532723.349999964</v>
      </c>
    </row>
    <row r="36" spans="1:7" ht="15.75" x14ac:dyDescent="0.25">
      <c r="A36" s="37" t="s">
        <v>32</v>
      </c>
      <c r="B36" s="37"/>
      <c r="C36" s="37"/>
      <c r="D36" s="37"/>
      <c r="E36" s="37"/>
      <c r="F36" s="11"/>
      <c r="G36" s="11"/>
    </row>
    <row r="37" spans="1:7" x14ac:dyDescent="0.25">
      <c r="A37" s="3"/>
      <c r="B37" s="34" t="s">
        <v>3</v>
      </c>
      <c r="C37" s="34"/>
      <c r="D37" s="34"/>
      <c r="E37" s="34"/>
      <c r="F37" s="4">
        <f>SUM(F38:F40)</f>
        <v>0</v>
      </c>
      <c r="G37" s="4">
        <f>SUM(G38:G40)</f>
        <v>0</v>
      </c>
    </row>
    <row r="38" spans="1:7" x14ac:dyDescent="0.25">
      <c r="A38" s="5"/>
      <c r="B38" s="12"/>
      <c r="C38" s="32" t="s">
        <v>33</v>
      </c>
      <c r="D38" s="32"/>
      <c r="E38" s="32"/>
      <c r="F38" s="7">
        <v>0</v>
      </c>
      <c r="G38" s="7">
        <v>0</v>
      </c>
    </row>
    <row r="39" spans="1:7" x14ac:dyDescent="0.25">
      <c r="A39" s="5"/>
      <c r="B39" s="13"/>
      <c r="C39" s="32" t="s">
        <v>34</v>
      </c>
      <c r="D39" s="32"/>
      <c r="E39" s="32"/>
      <c r="F39" s="7">
        <v>0</v>
      </c>
      <c r="G39" s="7">
        <v>0</v>
      </c>
    </row>
    <row r="40" spans="1:7" x14ac:dyDescent="0.25">
      <c r="A40" s="5"/>
      <c r="B40" s="14"/>
      <c r="C40" s="32" t="s">
        <v>35</v>
      </c>
      <c r="D40" s="32"/>
      <c r="E40" s="32"/>
      <c r="F40" s="7">
        <v>0</v>
      </c>
      <c r="G40" s="7">
        <v>0</v>
      </c>
    </row>
    <row r="41" spans="1:7" x14ac:dyDescent="0.25">
      <c r="A41" s="5"/>
      <c r="B41" s="33" t="s">
        <v>14</v>
      </c>
      <c r="C41" s="34"/>
      <c r="D41" s="34"/>
      <c r="E41" s="34"/>
      <c r="F41" s="4">
        <f>SUM(F42:F44)</f>
        <v>49656039.199999996</v>
      </c>
      <c r="G41" s="4">
        <f>SUM(G42:G44)</f>
        <v>40147321.769999996</v>
      </c>
    </row>
    <row r="42" spans="1:7" x14ac:dyDescent="0.25">
      <c r="A42" s="5"/>
      <c r="B42" s="15"/>
      <c r="C42" s="32" t="s">
        <v>33</v>
      </c>
      <c r="D42" s="32"/>
      <c r="E42" s="32"/>
      <c r="F42" s="7">
        <v>48859242.759999998</v>
      </c>
      <c r="G42" s="7">
        <v>29143811.579999998</v>
      </c>
    </row>
    <row r="43" spans="1:7" x14ac:dyDescent="0.25">
      <c r="A43" s="5"/>
      <c r="B43" s="8"/>
      <c r="C43" s="32" t="s">
        <v>34</v>
      </c>
      <c r="D43" s="32"/>
      <c r="E43" s="32"/>
      <c r="F43" s="7">
        <v>796796.44</v>
      </c>
      <c r="G43" s="7">
        <v>9516699.9700000007</v>
      </c>
    </row>
    <row r="44" spans="1:7" x14ac:dyDescent="0.25">
      <c r="A44" s="5"/>
      <c r="B44" s="13"/>
      <c r="C44" s="32" t="s">
        <v>36</v>
      </c>
      <c r="D44" s="32"/>
      <c r="E44" s="32"/>
      <c r="F44" s="7">
        <v>0</v>
      </c>
      <c r="G44" s="7">
        <v>1486810.22</v>
      </c>
    </row>
    <row r="45" spans="1:7" ht="15.75" x14ac:dyDescent="0.25">
      <c r="A45" s="35" t="s">
        <v>37</v>
      </c>
      <c r="B45" s="35"/>
      <c r="C45" s="36"/>
      <c r="D45" s="36"/>
      <c r="E45" s="36"/>
      <c r="F45" s="16">
        <f>F37-F41</f>
        <v>-49656039.199999996</v>
      </c>
      <c r="G45" s="16">
        <f>G37-G41</f>
        <v>-40147321.769999996</v>
      </c>
    </row>
    <row r="46" spans="1:7" ht="15.75" x14ac:dyDescent="0.25">
      <c r="A46" s="36" t="s">
        <v>38</v>
      </c>
      <c r="B46" s="36"/>
      <c r="C46" s="36"/>
      <c r="D46" s="36"/>
      <c r="E46" s="36"/>
      <c r="F46" s="11"/>
      <c r="G46" s="11"/>
    </row>
    <row r="47" spans="1:7" x14ac:dyDescent="0.25">
      <c r="A47" s="12"/>
      <c r="B47" s="34" t="s">
        <v>3</v>
      </c>
      <c r="C47" s="34"/>
      <c r="D47" s="34"/>
      <c r="E47" s="34"/>
      <c r="F47" s="4">
        <f>F48+F51</f>
        <v>15171676.789999999</v>
      </c>
      <c r="G47" s="4">
        <f>G48+G51</f>
        <v>21540353.140000001</v>
      </c>
    </row>
    <row r="48" spans="1:7" x14ac:dyDescent="0.25">
      <c r="A48" s="5"/>
      <c r="B48" s="12"/>
      <c r="C48" s="32" t="s">
        <v>39</v>
      </c>
      <c r="D48" s="32"/>
      <c r="E48" s="32"/>
      <c r="F48" s="17">
        <f>F49+F50</f>
        <v>0</v>
      </c>
      <c r="G48" s="17">
        <f>G49+G50</f>
        <v>0</v>
      </c>
    </row>
    <row r="49" spans="1:7" x14ac:dyDescent="0.25">
      <c r="A49" s="5"/>
      <c r="B49" s="18"/>
      <c r="C49" s="32" t="s">
        <v>40</v>
      </c>
      <c r="D49" s="32"/>
      <c r="E49" s="32"/>
      <c r="F49" s="7">
        <v>0</v>
      </c>
      <c r="G49" s="7">
        <v>0</v>
      </c>
    </row>
    <row r="50" spans="1:7" x14ac:dyDescent="0.25">
      <c r="A50" s="5"/>
      <c r="B50" s="18"/>
      <c r="C50" s="32" t="s">
        <v>41</v>
      </c>
      <c r="D50" s="32"/>
      <c r="E50" s="32"/>
      <c r="F50" s="19"/>
      <c r="G50" s="19"/>
    </row>
    <row r="51" spans="1:7" x14ac:dyDescent="0.25">
      <c r="A51" s="5"/>
      <c r="B51" s="13"/>
      <c r="C51" s="32" t="s">
        <v>42</v>
      </c>
      <c r="D51" s="32"/>
      <c r="E51" s="32"/>
      <c r="F51" s="7">
        <v>15171676.789999999</v>
      </c>
      <c r="G51" s="7">
        <v>21540353.140000001</v>
      </c>
    </row>
    <row r="52" spans="1:7" x14ac:dyDescent="0.25">
      <c r="A52" s="5"/>
      <c r="B52" s="33" t="s">
        <v>14</v>
      </c>
      <c r="C52" s="34"/>
      <c r="D52" s="34"/>
      <c r="E52" s="34"/>
      <c r="F52" s="4">
        <f>F53+F56</f>
        <v>2279728.54</v>
      </c>
      <c r="G52" s="4">
        <f>G53+G56</f>
        <v>16475174.439999999</v>
      </c>
    </row>
    <row r="53" spans="1:7" x14ac:dyDescent="0.25">
      <c r="A53" s="13"/>
      <c r="B53" s="12"/>
      <c r="C53" s="32" t="s">
        <v>43</v>
      </c>
      <c r="D53" s="32"/>
      <c r="E53" s="32"/>
      <c r="F53" s="17">
        <f>F54+F55</f>
        <v>2279728.54</v>
      </c>
      <c r="G53" s="17">
        <f>G54+G55</f>
        <v>1964005.74</v>
      </c>
    </row>
    <row r="54" spans="1:7" x14ac:dyDescent="0.25">
      <c r="A54" s="5"/>
      <c r="B54" s="13"/>
      <c r="C54" s="32" t="s">
        <v>40</v>
      </c>
      <c r="D54" s="32"/>
      <c r="E54" s="32"/>
      <c r="F54" s="7">
        <v>2279728.54</v>
      </c>
      <c r="G54" s="7">
        <v>1964005.74</v>
      </c>
    </row>
    <row r="55" spans="1:7" x14ac:dyDescent="0.25">
      <c r="A55" s="5"/>
      <c r="B55" s="18"/>
      <c r="C55" s="32" t="s">
        <v>41</v>
      </c>
      <c r="D55" s="32"/>
      <c r="E55" s="32"/>
      <c r="F55" s="19"/>
      <c r="G55" s="19"/>
    </row>
    <row r="56" spans="1:7" x14ac:dyDescent="0.25">
      <c r="A56" s="5"/>
      <c r="B56" s="13"/>
      <c r="C56" s="32" t="s">
        <v>44</v>
      </c>
      <c r="D56" s="32"/>
      <c r="E56" s="32"/>
      <c r="F56" s="7">
        <v>0</v>
      </c>
      <c r="G56" s="7">
        <v>14511168.699999999</v>
      </c>
    </row>
    <row r="57" spans="1:7" ht="15.75" x14ac:dyDescent="0.25">
      <c r="A57" s="35" t="s">
        <v>45</v>
      </c>
      <c r="B57" s="35"/>
      <c r="C57" s="36"/>
      <c r="D57" s="36"/>
      <c r="E57" s="36"/>
      <c r="F57" s="4">
        <f>F47-F52</f>
        <v>12891948.25</v>
      </c>
      <c r="G57" s="4">
        <f>G47-G52</f>
        <v>5065178.7000000011</v>
      </c>
    </row>
    <row r="58" spans="1:7" ht="15.75" x14ac:dyDescent="0.25">
      <c r="A58" s="31" t="s">
        <v>46</v>
      </c>
      <c r="B58" s="31"/>
      <c r="C58" s="31"/>
      <c r="D58" s="31"/>
      <c r="E58" s="31"/>
      <c r="F58" s="20">
        <f>F35+F45+F57</f>
        <v>11007800.94000002</v>
      </c>
      <c r="G58" s="20">
        <f>G35+G45+G57</f>
        <v>-1549419.7200000305</v>
      </c>
    </row>
    <row r="59" spans="1:7" ht="15.75" x14ac:dyDescent="0.25">
      <c r="A59" s="31" t="s">
        <v>47</v>
      </c>
      <c r="B59" s="31"/>
      <c r="C59" s="31"/>
      <c r="D59" s="31"/>
      <c r="E59" s="31"/>
      <c r="F59" s="21">
        <f>G60</f>
        <v>4095921.3399999691</v>
      </c>
      <c r="G59" s="7">
        <v>5645341.0599999996</v>
      </c>
    </row>
    <row r="60" spans="1:7" ht="16.5" thickBot="1" x14ac:dyDescent="0.3">
      <c r="A60" s="31" t="s">
        <v>48</v>
      </c>
      <c r="B60" s="31"/>
      <c r="C60" s="31"/>
      <c r="D60" s="31"/>
      <c r="E60" s="31"/>
      <c r="F60" s="22">
        <f>F58+F59</f>
        <v>15103722.27999999</v>
      </c>
      <c r="G60" s="22">
        <f>+G58+G59</f>
        <v>4095921.3399999691</v>
      </c>
    </row>
    <row r="61" spans="1:7" ht="15.75" thickTop="1" x14ac:dyDescent="0.25">
      <c r="A61" s="23"/>
      <c r="B61" s="23"/>
      <c r="C61" s="23"/>
      <c r="D61" s="23"/>
      <c r="E61" s="23"/>
      <c r="F61" s="24"/>
      <c r="G61" s="24"/>
    </row>
    <row r="62" spans="1:7" x14ac:dyDescent="0.25">
      <c r="A62" s="27" t="s">
        <v>49</v>
      </c>
      <c r="B62" s="27"/>
      <c r="C62" s="27"/>
      <c r="D62" s="27"/>
      <c r="E62" s="27"/>
      <c r="F62" s="27"/>
      <c r="G62" s="27"/>
    </row>
    <row r="63" spans="1:7" x14ac:dyDescent="0.25">
      <c r="A63" s="27"/>
      <c r="B63" s="27"/>
      <c r="C63" s="27"/>
      <c r="D63" s="27"/>
      <c r="E63" s="27"/>
      <c r="F63" s="27"/>
      <c r="G63" s="27"/>
    </row>
    <row r="64" spans="1:7" x14ac:dyDescent="0.25">
      <c r="A64" s="27"/>
      <c r="B64" s="27"/>
      <c r="C64" s="27"/>
      <c r="D64" s="27"/>
      <c r="E64" s="27"/>
      <c r="F64" s="27"/>
      <c r="G64" s="27"/>
    </row>
    <row r="65" spans="1:7" x14ac:dyDescent="0.25">
      <c r="A65" s="23"/>
      <c r="B65" s="23"/>
      <c r="C65" s="23"/>
      <c r="D65" s="23"/>
      <c r="E65" s="23"/>
      <c r="F65" s="24"/>
      <c r="G65" s="24"/>
    </row>
    <row r="66" spans="1:7" x14ac:dyDescent="0.25">
      <c r="A66" s="23"/>
      <c r="B66" s="23"/>
      <c r="C66" s="28" t="s">
        <v>52</v>
      </c>
      <c r="D66" s="23"/>
      <c r="E66" s="28" t="s">
        <v>53</v>
      </c>
      <c r="F66" s="28"/>
      <c r="G66" s="24"/>
    </row>
    <row r="67" spans="1:7" x14ac:dyDescent="0.25">
      <c r="A67" s="23"/>
      <c r="B67" s="23"/>
      <c r="C67" s="29"/>
      <c r="D67" s="23"/>
      <c r="E67" s="29"/>
      <c r="F67" s="29"/>
      <c r="G67" s="24"/>
    </row>
    <row r="68" spans="1:7" ht="15.75" x14ac:dyDescent="0.25">
      <c r="A68" s="23"/>
      <c r="B68" s="23"/>
      <c r="C68" s="25" t="s">
        <v>54</v>
      </c>
      <c r="D68" s="23"/>
      <c r="E68" s="29" t="s">
        <v>55</v>
      </c>
      <c r="F68" s="29"/>
      <c r="G68" s="24"/>
    </row>
    <row r="69" spans="1:7" x14ac:dyDescent="0.25">
      <c r="A69" s="30" t="s">
        <v>56</v>
      </c>
      <c r="B69" s="30"/>
      <c r="C69" s="30"/>
      <c r="D69" s="30"/>
      <c r="E69" s="30"/>
      <c r="F69" s="30"/>
      <c r="G69" s="30"/>
    </row>
    <row r="70" spans="1:7" x14ac:dyDescent="0.25">
      <c r="A70" s="30"/>
      <c r="B70" s="30"/>
      <c r="C70" s="30"/>
      <c r="D70" s="30"/>
      <c r="E70" s="30"/>
      <c r="F70" s="30"/>
      <c r="G70" s="30"/>
    </row>
    <row r="71" spans="1:7" ht="27" x14ac:dyDescent="0.25">
      <c r="A71" s="26"/>
      <c r="B71" s="26"/>
      <c r="C71" s="26"/>
      <c r="D71" s="26"/>
      <c r="E71" s="26"/>
      <c r="F71" s="26"/>
      <c r="G71" s="26"/>
    </row>
  </sheetData>
  <sheetProtection password="CEE3" sheet="1" objects="1" scenarios="1"/>
  <mergeCells count="65">
    <mergeCell ref="C12:E12"/>
    <mergeCell ref="A1:G1"/>
    <mergeCell ref="A2:G2"/>
    <mergeCell ref="A3:G3"/>
    <mergeCell ref="A4:G4"/>
    <mergeCell ref="A5:E5"/>
    <mergeCell ref="A6:E6"/>
    <mergeCell ref="B7:E7"/>
    <mergeCell ref="C8:E8"/>
    <mergeCell ref="C9:E9"/>
    <mergeCell ref="C10:E10"/>
    <mergeCell ref="C11:E11"/>
    <mergeCell ref="C24:E24"/>
    <mergeCell ref="C13:E13"/>
    <mergeCell ref="C14:E14"/>
    <mergeCell ref="C15:E15"/>
    <mergeCell ref="C16:E16"/>
    <mergeCell ref="C17:E17"/>
    <mergeCell ref="B18:E18"/>
    <mergeCell ref="C19:E19"/>
    <mergeCell ref="C20:E20"/>
    <mergeCell ref="C21:E21"/>
    <mergeCell ref="C22:E22"/>
    <mergeCell ref="C23:E23"/>
    <mergeCell ref="A36:E36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A35:E35"/>
    <mergeCell ref="C48:E48"/>
    <mergeCell ref="B37:E37"/>
    <mergeCell ref="C38:E38"/>
    <mergeCell ref="C39:E39"/>
    <mergeCell ref="C40:E40"/>
    <mergeCell ref="B41:E41"/>
    <mergeCell ref="C42:E42"/>
    <mergeCell ref="C43:E43"/>
    <mergeCell ref="C44:E44"/>
    <mergeCell ref="A45:E45"/>
    <mergeCell ref="A46:E46"/>
    <mergeCell ref="B47:E47"/>
    <mergeCell ref="A60:E60"/>
    <mergeCell ref="C49:E49"/>
    <mergeCell ref="C50:E50"/>
    <mergeCell ref="C51:E51"/>
    <mergeCell ref="B52:E52"/>
    <mergeCell ref="C53:E53"/>
    <mergeCell ref="C54:E54"/>
    <mergeCell ref="C55:E55"/>
    <mergeCell ref="C56:E56"/>
    <mergeCell ref="A57:E57"/>
    <mergeCell ref="A58:E58"/>
    <mergeCell ref="A59:E59"/>
    <mergeCell ref="A62:G64"/>
    <mergeCell ref="C66:C67"/>
    <mergeCell ref="E66:F67"/>
    <mergeCell ref="E68:F68"/>
    <mergeCell ref="A69:G70"/>
  </mergeCells>
  <dataValidations count="2">
    <dataValidation type="decimal" operator="greaterThanOrEqual" allowBlank="1" showInputMessage="1" showErrorMessage="1" sqref="G59 F19:G34 F38:G40 F42:G44 F49:G49 F51:G51 F54:G54 F56:G56 F8:G17">
      <formula1>0</formula1>
    </dataValidation>
    <dataValidation type="decimal" allowBlank="1" showInputMessage="1" showErrorMessage="1" sqref="F50:G50 F48:G48 F53:G53 F55:G55">
      <formula1>-20000000000</formula1>
      <formula2>20000000000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5" orientation="portrait" r:id="rId1"/>
  <headerFooter>
    <oddFooter xml:space="preserve">&amp;R&amp;"-,Negrita Cursiva"  Formato F3 - Estado de Flujos de Efectivo&amp;"-,Normal"
Pagina &amp;P de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Fonseca Palomera</dc:creator>
  <cp:lastModifiedBy>EGRESOS PC</cp:lastModifiedBy>
  <cp:lastPrinted>2020-12-18T22:01:39Z</cp:lastPrinted>
  <dcterms:created xsi:type="dcterms:W3CDTF">2020-12-18T21:52:14Z</dcterms:created>
  <dcterms:modified xsi:type="dcterms:W3CDTF">2021-06-16T01:05:04Z</dcterms:modified>
</cp:coreProperties>
</file>