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GRESOS PC\Documents\ADMON 2018-2024\CUENTA PUBLICA\2021 Cuenta Publica\ASEJ2021v4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<sst xmlns="http://schemas.openxmlformats.org/spreadsheetml/2006/main" count="394" uniqueCount="393">
  <si>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</si>
  <si>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</si>
  <si>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</si>
  <si>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</si>
  <si>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</si>
  <si>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</si>
  <si>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</si>
  <si>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</si>
  <si>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</si>
  <si>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</si>
  <si>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</si>
  <si>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</si>
  <si>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</si>
  <si>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</si>
  <si>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</si>
  <si>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</si>
  <si>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</si>
  <si>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</si>
  <si>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</si>
  <si>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</si>
  <si>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</si>
  <si>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</si>
  <si>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</si>
  <si>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</si>
  <si>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</si>
  <si>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</si>
  <si>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</si>
  <si>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</si>
  <si>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</si>
  <si>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</si>
  <si>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</si>
  <si>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</si>
  <si>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</si>
  <si>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</si>
  <si>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</si>
  <si>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</si>
  <si>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</si>
  <si>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</si>
  <si>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</si>
  <si>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</si>
  <si>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</si>
  <si>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</si>
  <si>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</si>
  <si>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</si>
  <si>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</si>
  <si>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</si>
  <si>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</si>
  <si>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</si>
  <si>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</si>
  <si>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</si>
  <si>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</si>
  <si>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</si>
  <si>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</si>
  <si>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</si>
  <si>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</si>
  <si>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</si>
  <si>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</si>
  <si>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</si>
  <si>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</si>
  <si>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</si>
  <si>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</si>
  <si>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</si>
  <si>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</si>
  <si>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</si>
  <si>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</si>
  <si>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</si>
  <si>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</si>
  <si>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</si>
  <si>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</si>
  <si>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</si>
  <si>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</si>
  <si>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</si>
  <si>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</si>
  <si>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</si>
  <si>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</si>
  <si>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</si>
  <si>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</si>
  <si>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</si>
  <si>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</si>
  <si>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</si>
  <si>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</si>
  <si>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</si>
  <si>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</si>
  <si>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</si>
  <si>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</si>
  <si>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</si>
  <si>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</si>
  <si>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</si>
  <si>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</si>
  <si>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</si>
  <si>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</si>
  <si>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</si>
  <si>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</si>
  <si>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</si>
  <si>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</si>
  <si>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</si>
  <si>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</si>
  <si>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</si>
  <si>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</si>
  <si>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</si>
  <si>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</si>
  <si>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</si>
  <si>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</si>
  <si>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</si>
  <si>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</si>
  <si>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</si>
  <si>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</si>
  <si>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</si>
  <si>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</si>
  <si>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</si>
  <si>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</si>
  <si>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</si>
  <si>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</si>
  <si>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</si>
  <si>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</si>
  <si>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</si>
  <si>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</si>
  <si>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</si>
  <si>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</si>
  <si>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</si>
  <si>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</si>
  <si>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</si>
  <si>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</si>
  <si>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</si>
  <si>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</si>
  <si>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</si>
  <si>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</si>
  <si>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</si>
  <si>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</si>
  <si>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</si>
  <si>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</si>
  <si>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</si>
  <si>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</si>
  <si>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</si>
  <si>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</si>
  <si>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</si>
  <si>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</si>
  <si>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</si>
  <si>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</si>
  <si>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</si>
  <si>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</si>
  <si>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</si>
  <si>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</si>
  <si>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</si>
  <si>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</si>
  <si>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</si>
  <si>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</si>
  <si>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</si>
  <si>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</si>
  <si>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</si>
  <si>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</si>
  <si>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</si>
  <si>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</si>
  <si>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</si>
  <si>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</si>
  <si>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</si>
  <si>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</si>
  <si>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</si>
  <si>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</si>
  <si>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</si>
  <si>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</si>
  <si>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</si>
  <si>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</si>
  <si>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</si>
  <si>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</si>
  <si>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</si>
  <si>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</si>
  <si>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</si>
  <si>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</si>
  <si>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</si>
  <si>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</si>
  <si>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</si>
  <si>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</si>
  <si>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</si>
  <si>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</si>
  <si>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</si>
  <si>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</si>
  <si>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</si>
  <si>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</si>
  <si>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</si>
  <si>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</si>
  <si>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</si>
  <si>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</si>
  <si>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</si>
  <si>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</si>
  <si>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</si>
  <si>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</si>
  <si>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</si>
  <si>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</si>
  <si>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</si>
  <si>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</si>
  <si>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</si>
  <si>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</si>
  <si>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</si>
  <si>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</si>
  <si>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</si>
  <si>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</si>
  <si>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</si>
  <si>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</si>
  <si>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</si>
  <si>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</si>
  <si>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</si>
  <si>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</si>
  <si>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</si>
  <si>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</si>
  <si>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</si>
  <si>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</si>
  <si>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</si>
  <si>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</si>
  <si>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</si>
  <si>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</si>
  <si>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</si>
  <si>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</si>
  <si>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</si>
  <si>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</si>
  <si>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</si>
  <si>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</si>
  <si>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</si>
  <si>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</si>
  <si>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</si>
  <si>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</si>
  <si>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</si>
  <si>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</si>
  <si>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</si>
  <si>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</si>
  <si>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</si>
  <si>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</si>
  <si>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</si>
  <si>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</si>
  <si>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</si>
  <si>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</si>
  <si>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</si>
  <si>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</si>
  <si>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</si>
  <si>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</si>
  <si>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</si>
  <si>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</si>
  <si>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</si>
  <si>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</si>
  <si>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</si>
  <si>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</si>
  <si>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</si>
  <si>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</si>
  <si>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</si>
  <si>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</si>
  <si>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</si>
  <si>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</si>
  <si>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</si>
  <si>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</si>
  <si>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</si>
  <si>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</si>
  <si>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</si>
  <si>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</si>
  <si>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</si>
  <si>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</si>
  <si>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</si>
  <si>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</si>
  <si>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</si>
  <si>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</si>
  <si>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</si>
  <si>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</si>
  <si>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</si>
  <si>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</si>
  <si>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</si>
  <si>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</si>
  <si>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</si>
  <si>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</si>
  <si>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</si>
  <si>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</si>
  <si>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</si>
  <si>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</si>
  <si>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</si>
  <si>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</si>
  <si>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</si>
  <si>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</si>
  <si>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</si>
  <si>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</si>
  <si>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</si>
  <si>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</si>
  <si>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</si>
  <si>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</si>
  <si>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</si>
  <si>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</si>
  <si>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</si>
  <si>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</si>
  <si>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</si>
  <si>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</si>
  <si>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</si>
  <si>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</si>
  <si>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</si>
  <si>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</si>
  <si>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</si>
  <si>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</si>
  <si>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</si>
  <si>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</si>
  <si>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</si>
  <si>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</si>
  <si>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</si>
  <si>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</si>
  <si>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</si>
  <si>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</si>
  <si>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</si>
  <si>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</si>
  <si>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</si>
  <si>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</si>
  <si>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</si>
  <si>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</si>
  <si>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</si>
  <si>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</si>
  <si>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</si>
  <si>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</si>
  <si>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</si>
  <si>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</si>
  <si>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</si>
  <si>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</si>
  <si>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</si>
  <si>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</si>
  <si>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</si>
  <si>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</si>
  <si>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</si>
  <si>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</si>
  <si>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</si>
  <si>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</si>
  <si>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</si>
  <si>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</si>
  <si>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</si>
  <si>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</si>
  <si>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</si>
  <si>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</si>
  <si>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</si>
  <si>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</si>
  <si>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</si>
  <si>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</si>
  <si>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</si>
  <si>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</si>
  <si>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</si>
  <si>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</si>
  <si>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</si>
  <si>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</si>
  <si>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</si>
  <si>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</si>
  <si>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</si>
  <si>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</si>
  <si>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</si>
  <si>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</si>
  <si>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</si>
  <si>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</si>
  <si>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</si>
  <si>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</si>
  <si>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</si>
  <si>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</si>
  <si>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</si>
  <si>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</si>
  <si>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</si>
  <si>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</si>
  <si>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</si>
  <si>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</si>
  <si>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</si>
  <si>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</si>
  <si>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</si>
  <si>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</si>
  <si>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</si>
  <si>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</si>
  <si>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</si>
  <si>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</si>
  <si>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</si>
  <si>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</si>
  <si>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</si>
  <si>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</si>
  <si>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</si>
  <si>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</si>
  <si>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</si>
  <si>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</si>
  <si>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</si>
  <si>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</si>
  <si>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</si>
  <si>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</si>
  <si>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</si>
  <si>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</si>
  <si>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</si>
  <si>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</si>
  <si>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</si>
  <si>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</si>
  <si>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</si>
  <si>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</si>
  <si>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</si>
  <si>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CUENTA PÚBLICA - MUNICIPIO JOCOTEPEC</t>
  </si>
  <si>
    <t>DEL 1 DE ENERO AL 31 DE DICIEMBRE DE 2021</t>
  </si>
  <si>
    <t>LIC. JOSÉ MIGUEL GÓMEZ LÓPEZ</t>
  </si>
  <si>
    <t>LIC. BERTHA MARCELA GONGORA JIMENEZ</t>
  </si>
  <si>
    <t>PRESIDENTE MUNICIPAL</t>
  </si>
  <si>
    <t>ENCARGADA DE LA HACIENDA MUNICIPAL</t>
  </si>
  <si>
    <t>ASEJ2021-17-16-02-2022-1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</si>
</sst>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10224796.4</v>
      </c>
      <c r="AG8" s="16">
        <f>SUM(AG9:AG15)</f>
        <v>15103722.279999999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13131440.09</v>
      </c>
      <c r="BN8" s="16">
        <f>SUM(BN9:BN17)</f>
        <v>24629669.690000001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13135.93</v>
      </c>
      <c r="AG9" s="18">
        <v>65762.16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215071.88</v>
      </c>
      <c r="BN9" s="18">
        <v>3946820.1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10211660.470000001</v>
      </c>
      <c r="AG10" s="18">
        <v>15037960.119999999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574884.81999999995</v>
      </c>
      <c r="BN10" s="18">
        <v>4571383.74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10810196.6</v>
      </c>
      <c r="BN11" s="18">
        <v>13606045.550000001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1531286.79</v>
      </c>
      <c r="BN15" s="18">
        <v>2505420.2999999998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481905.77</v>
      </c>
      <c r="AG16" s="16">
        <f>SUM(AG17:AG23)</f>
        <v>421487.92000000004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401610.58</v>
      </c>
      <c r="AG18" s="18">
        <v>319495.76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33753.01</v>
      </c>
      <c r="AG19" s="18">
        <v>47904.160000000003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30001.18</v>
      </c>
      <c r="AG21" s="18">
        <v>21000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11044</v>
      </c>
      <c r="AG22" s="18">
        <v>20682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3337088.9</v>
      </c>
      <c r="BN22" s="16">
        <f>SUM(BN23:BN25)</f>
        <v>4368769.08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5497</v>
      </c>
      <c r="AG23" s="18">
        <v>12406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3337088.9</v>
      </c>
      <c r="BN23" s="18">
        <v>4368769.08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374100.54</v>
      </c>
      <c r="AG24" s="16">
        <f>SUM(AG25:AG29)</f>
        <v>599543.44999999995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373524.8</v>
      </c>
      <c r="AG25" s="18">
        <v>334834.24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575.74</v>
      </c>
      <c r="AG28" s="18">
        <v>264709.21000000002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5000000</v>
      </c>
      <c r="BN29" s="16">
        <f>SUM(BN30:BN32)</f>
        <v>5232000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5000000</v>
      </c>
      <c r="BN30" s="18">
        <v>5232000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117357.2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117357.2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8730873.8300000001</v>
      </c>
      <c r="BN44" s="16">
        <f>SUM(BN45:BN47)</f>
        <v>1243854.68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4730873.83</v>
      </c>
      <c r="BN45" s="18">
        <v>1243854.68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11080802.709999999</v>
      </c>
      <c r="AG46" s="22">
        <f>AG8+AG16+AG24+AG30+AG36+AG38+AG41</f>
        <v>16242110.849999998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4000000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30199402.82</v>
      </c>
      <c r="BN48" s="22">
        <f>BN8+BN18+BN22+BN26+BN29+BN33+BN40+BN44</f>
        <v>35474293.450000003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11829596.1</v>
      </c>
      <c r="BN50" s="16">
        <f>SUM(BN51:BN52)</f>
        <v>15416569.6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11574039.039999999</v>
      </c>
      <c r="BN51" s="18">
        <v>15161012.539999999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255557.06</v>
      </c>
      <c r="BN52" s="18">
        <v>255557.06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56262187.600000001</v>
      </c>
      <c r="BN57" s="16">
        <f>SUM(BN58:BN62)</f>
        <v>57876712.640000001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249397965.33000001</v>
      </c>
      <c r="AG59" s="16">
        <f>SUM(AG60:AG66)</f>
        <v>185107235.52000001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12366938</v>
      </c>
      <c r="AG60" s="18">
        <v>1366938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56262187.600000001</v>
      </c>
      <c r="BN60" s="18">
        <v>57876712.640000001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852342.98</v>
      </c>
      <c r="AG61" s="18">
        <v>852342.98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10302431.550000001</v>
      </c>
      <c r="AG62" s="18">
        <v>10302431.550000001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60206385.210000001</v>
      </c>
      <c r="AG63" s="18">
        <v>60206385.210000001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61719221.229999997</v>
      </c>
      <c r="AG64" s="18">
        <v>31663940.809999999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85426648.769999996</v>
      </c>
      <c r="AG65" s="18">
        <v>62191199.380000003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18523997.59</v>
      </c>
      <c r="AG66" s="18">
        <v>18523997.59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20495483.940000001</v>
      </c>
      <c r="AG67" s="16">
        <f>SUM(AG68:AG75)</f>
        <v>19703469.609999999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3092872.47</v>
      </c>
      <c r="AG68" s="18">
        <v>2981678.54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969437.63</v>
      </c>
      <c r="AG69" s="18">
        <v>944997.63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2113730.2000000002</v>
      </c>
      <c r="AG70" s="18">
        <v>2113730.2000000002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6705586</v>
      </c>
      <c r="AG71" s="18">
        <v>6311186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812220.57</v>
      </c>
      <c r="AG72" s="18">
        <v>812220.57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6107029.0700000003</v>
      </c>
      <c r="AG73" s="18">
        <v>5845048.6699999999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694608</v>
      </c>
      <c r="AG74" s="18">
        <v>694608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948773.76</v>
      </c>
      <c r="AG76" s="16">
        <f>SUM(AG77:AG81)</f>
        <v>948773.76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945922.72</v>
      </c>
      <c r="AG77" s="18">
        <v>945922.72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2851.04</v>
      </c>
      <c r="AG78" s="18">
        <v>2851.04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68091783.700000003</v>
      </c>
      <c r="BN79" s="25">
        <f>BN50+BN53+BN57+BN63+BN67+BN74</f>
        <v>73293282.239999995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98291186.520000011</v>
      </c>
      <c r="BN80" s="26">
        <f>BN48+BN79</f>
        <v>108767575.69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7000000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7000000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176631839.21699998</v>
      </c>
      <c r="BN86" s="16">
        <f>BN87+BN88+BN89+BN94+BN98</f>
        <v>113234014.04700001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63234454.509999998</v>
      </c>
      <c r="BN87" s="18">
        <v>47771891.887000002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146001308.507</v>
      </c>
      <c r="BN88" s="18">
        <v>98066045.959999993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-32603923.800000001</v>
      </c>
      <c r="BN98" s="16">
        <f>SUM(BN99:BN100)</f>
        <v>-32603923.800000001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-32603923.800000001</v>
      </c>
      <c r="BN99" s="18">
        <v>-32603923.800000001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183631839.21699998</v>
      </c>
      <c r="BN104" s="33">
        <f>BN82+BN86+BN101</f>
        <v>113234014.04700001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270842223.03000003</v>
      </c>
      <c r="AG105" s="63">
        <f>AG48+AG53+AG59+AG67+AG76+AG82+AG88+AG95+AG101</f>
        <v>205759478.88999999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281923025.74000001</v>
      </c>
      <c r="AG106" s="36">
        <f>AG46+AG105</f>
        <v>222001589.73999998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281923025.73699999</v>
      </c>
      <c r="BN106" s="38">
        <f>BN80+BN104</f>
        <v>222001589.73699999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EGRESOS PC</cp:lastModifiedBy>
  <cp:lastPrinted>2020-12-02T19:39:35Z</cp:lastPrinted>
  <dcterms:created xsi:type="dcterms:W3CDTF">2020-01-21T01:24:36Z</dcterms:created>
  <dcterms:modified xsi:type="dcterms:W3CDTF">2022-02-16T17:55:03Z</dcterms:modified>
</cp:coreProperties>
</file>