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EJERCICIO 2021\ASEJ2021VER3\Plantillas\"/>
    </mc:Choice>
  </mc:AlternateContent>
  <xr:revisionPtr revIDLastSave="0" documentId="13_ncr:1_{3ACB5160-8B3F-4BB1-9C3B-95575D1F8982}" xr6:coauthVersionLast="47" xr6:coauthVersionMax="47" xr10:uidLastSave="{00000000-0000-0000-0000-000000000000}"/>
  <workbookProtection workbookAlgorithmName="SHA-512" workbookHashValue="0OlzMrzI1bttVdjqbsLgVxTG3qAC46H83x0mEmk2fzUyly0hHXqcUF321cHVd55hJ/QzbB95MWX3C0z16YOJHg==" workbookSaltValue="YTsYbQkDAbKILxBMX51GHA==" workbookSpinCount="100000" lockStructure="1"/>
  <bookViews>
    <workbookView xWindow="14370" yWindow="0" windowWidth="14430" windowHeight="15600" xr2:uid="{00000000-000D-0000-FFFF-FFFF00000000}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<sst xmlns="http://schemas.openxmlformats.org/spreadsheetml/2006/main" count="394" uniqueCount="393">
  <si>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</si>
  <si>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</si>
  <si>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</si>
  <si>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</si>
  <si>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</si>
  <si>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</si>
  <si>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</si>
  <si>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</si>
  <si>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</si>
  <si>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</si>
  <si>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</si>
  <si>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</si>
  <si>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</si>
  <si>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</si>
  <si>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</si>
  <si>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</si>
  <si>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</si>
  <si>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</si>
  <si>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</si>
  <si>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</si>
  <si>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</si>
  <si>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</si>
  <si>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</si>
  <si>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</si>
  <si>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</si>
  <si>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</si>
  <si>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</si>
  <si>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</si>
  <si>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</si>
  <si>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</si>
  <si>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</si>
  <si>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</si>
  <si>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</si>
  <si>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</si>
  <si>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</si>
  <si>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</si>
  <si>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</si>
  <si>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</si>
  <si>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</si>
  <si>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</si>
  <si>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</si>
  <si>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</si>
  <si>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</si>
  <si>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</si>
  <si>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</si>
  <si>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</si>
  <si>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</si>
  <si>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</si>
  <si>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</si>
  <si>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</si>
  <si>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</si>
  <si>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</si>
  <si>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</si>
  <si>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</si>
  <si>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</si>
  <si>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</si>
  <si>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</si>
  <si>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</si>
  <si>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</si>
  <si>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</si>
  <si>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</si>
  <si>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</si>
  <si>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</si>
  <si>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</si>
  <si>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</si>
  <si>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</si>
  <si>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</si>
  <si>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</si>
  <si>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</si>
  <si>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</si>
  <si>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</si>
  <si>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</si>
  <si>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</si>
  <si>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</si>
  <si>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</si>
  <si>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</si>
  <si>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</si>
  <si>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</si>
  <si>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</si>
  <si>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</si>
  <si>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</si>
  <si>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</si>
  <si>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</si>
  <si>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</si>
  <si>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</si>
  <si>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</si>
  <si>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</si>
  <si>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</si>
  <si>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</si>
  <si>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</si>
  <si>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</si>
  <si>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</si>
  <si>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</si>
  <si>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</si>
  <si>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</si>
  <si>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</si>
  <si>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</si>
  <si>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</si>
  <si>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</si>
  <si>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</si>
  <si>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</si>
  <si>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</si>
  <si>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</si>
  <si>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</si>
  <si>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</si>
  <si>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</si>
  <si>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</si>
  <si>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</si>
  <si>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</si>
  <si>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</si>
  <si>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</si>
  <si>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</si>
  <si>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</si>
  <si>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</si>
  <si>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</si>
  <si>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</si>
  <si>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</si>
  <si>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</si>
  <si>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</si>
  <si>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</si>
  <si>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</si>
  <si>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</si>
  <si>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</si>
  <si>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</si>
  <si>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</si>
  <si>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</si>
  <si>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</si>
  <si>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</si>
  <si>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</si>
  <si>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</si>
  <si>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</si>
  <si>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</si>
  <si>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</si>
  <si>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</si>
  <si>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</si>
  <si>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</si>
  <si>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</si>
  <si>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</si>
  <si>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</si>
  <si>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</si>
  <si>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</si>
  <si>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</si>
  <si>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</si>
  <si>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</si>
  <si>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</si>
  <si>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</si>
  <si>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</si>
  <si>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</si>
  <si>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</si>
  <si>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</si>
  <si>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</si>
  <si>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</si>
  <si>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</si>
  <si>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</si>
  <si>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</si>
  <si>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</si>
  <si>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</si>
  <si>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</si>
  <si>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</si>
  <si>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</si>
  <si>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</si>
  <si>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</si>
  <si>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</si>
  <si>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</si>
  <si>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</si>
  <si>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</si>
  <si>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</si>
  <si>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</si>
  <si>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</si>
  <si>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</si>
  <si>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</si>
  <si>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</si>
  <si>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</si>
  <si>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</si>
  <si>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</si>
  <si>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</si>
  <si>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</si>
  <si>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</si>
  <si>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</si>
  <si>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</si>
  <si>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</si>
  <si>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</si>
  <si>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</si>
  <si>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</si>
  <si>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</si>
  <si>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</si>
  <si>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</si>
  <si>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</si>
  <si>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</si>
  <si>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</si>
  <si>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</si>
  <si>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</si>
  <si>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</si>
  <si>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</si>
  <si>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</si>
  <si>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</si>
  <si>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</si>
  <si>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</si>
  <si>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</si>
  <si>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</si>
  <si>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</si>
  <si>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</si>
  <si>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</si>
  <si>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</si>
  <si>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</si>
  <si>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</si>
  <si>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</si>
  <si>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</si>
  <si>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</si>
  <si>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</si>
  <si>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</si>
  <si>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</si>
  <si>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</si>
  <si>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</si>
  <si>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</si>
  <si>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</si>
  <si>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</si>
  <si>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</si>
  <si>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</si>
  <si>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</si>
  <si>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</si>
  <si>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</si>
  <si>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</si>
  <si>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</si>
  <si>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</si>
  <si>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</si>
  <si>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</si>
  <si>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</si>
  <si>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</si>
  <si>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</si>
  <si>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</si>
  <si>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</si>
  <si>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</si>
  <si>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</si>
  <si>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</si>
  <si>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</si>
  <si>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</si>
  <si>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</si>
  <si>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</si>
  <si>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</si>
  <si>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</si>
  <si>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</si>
  <si>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</si>
  <si>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</si>
  <si>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</si>
  <si>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</si>
  <si>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</si>
  <si>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</si>
  <si>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</si>
  <si>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</si>
  <si>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</si>
  <si>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</si>
  <si>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</si>
  <si>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</si>
  <si>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</si>
  <si>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</si>
  <si>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</si>
  <si>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</si>
  <si>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</si>
  <si>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</si>
  <si>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</si>
  <si>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</si>
  <si>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</si>
  <si>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</si>
  <si>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</si>
  <si>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</si>
  <si>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</si>
  <si>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</si>
  <si>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</si>
  <si>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</si>
  <si>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</si>
  <si>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</si>
  <si>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</si>
  <si>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</si>
  <si>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</si>
  <si>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</si>
  <si>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</si>
  <si>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</si>
  <si>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</si>
  <si>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</si>
  <si>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</si>
  <si>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</si>
  <si>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</si>
  <si>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</si>
  <si>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</si>
  <si>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</si>
  <si>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</si>
  <si>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</si>
  <si>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</si>
  <si>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</si>
  <si>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</si>
  <si>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</si>
  <si>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</si>
  <si>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</si>
  <si>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</si>
  <si>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</si>
  <si>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</si>
  <si>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</si>
  <si>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</si>
  <si>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</si>
  <si>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</si>
  <si>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</si>
  <si>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</si>
  <si>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</si>
  <si>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</si>
  <si>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</si>
  <si>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</si>
  <si>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</si>
  <si>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</si>
  <si>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</si>
  <si>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</si>
  <si>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</si>
  <si>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</si>
  <si>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</si>
  <si>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</si>
  <si>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</si>
  <si>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</si>
  <si>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</si>
  <si>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</si>
  <si>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</si>
  <si>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</si>
  <si>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</si>
  <si>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</si>
  <si>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</si>
  <si>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</si>
  <si>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</si>
  <si>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</si>
  <si>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</si>
  <si>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</si>
  <si>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</si>
  <si>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</si>
  <si>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</si>
  <si>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</si>
  <si>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</si>
  <si>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</si>
  <si>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</si>
  <si>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</si>
  <si>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</si>
  <si>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</si>
  <si>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</si>
  <si>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</si>
  <si>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</si>
  <si>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</si>
  <si>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</si>
  <si>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</si>
  <si>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</si>
  <si>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</si>
  <si>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</si>
  <si>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</si>
  <si>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</si>
  <si>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</si>
  <si>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</si>
  <si>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</si>
  <si>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</si>
  <si>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</si>
  <si>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</si>
  <si>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</si>
  <si>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</si>
  <si>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</si>
  <si>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</si>
  <si>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</si>
  <si>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</si>
  <si>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</si>
  <si>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</si>
  <si>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</si>
  <si>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</si>
  <si>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</si>
  <si>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</si>
  <si>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</si>
  <si>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</si>
  <si>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</si>
  <si>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</si>
  <si>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</si>
  <si>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</si>
  <si>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</si>
  <si>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</si>
  <si>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</si>
  <si>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</si>
  <si>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</si>
  <si>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</si>
  <si>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</si>
  <si>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</si>
  <si>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</si>
  <si>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</si>
  <si>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</si>
  <si>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</si>
  <si>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JOCOTEPEC</t>
  </si>
  <si>
    <t>DEL 1 AL 30 DE SEPTIEMBRE DE 2021</t>
  </si>
  <si>
    <t>LIC. JOSÉ MIGUEL GÓMEZ LÓPEZ</t>
  </si>
  <si>
    <t>L.C.P. FRANCISCO DELGADILLO LIMÓN</t>
  </si>
  <si>
    <t>PRESIDENTE MUNICIPAL</t>
  </si>
  <si>
    <t>ENCARGADO DE LA HACIENDA MUNICIPAL</t>
  </si>
  <si>
    <t>ASEJ2021-09-03-10-2021-1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</si>
</sst>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28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5568208.0700000003</v>
      </c>
      <c r="AG8" s="16">
        <f>SUM(AG9:AG15)</f>
        <v>15103722.279999999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7940715.8399999999</v>
      </c>
      <c r="BN8" s="16">
        <f>SUM(BN9:BN17)</f>
        <v>24629669.690000001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0</v>
      </c>
      <c r="AG9" s="18">
        <v>65762.16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243798.94</v>
      </c>
      <c r="BN9" s="18">
        <v>3946820.1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5568208.0700000003</v>
      </c>
      <c r="AG10" s="18">
        <v>15037960.119999999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2309693.42</v>
      </c>
      <c r="BN10" s="18">
        <v>4571383.74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4756947.3099999996</v>
      </c>
      <c r="BN11" s="18">
        <v>13606045.550000001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630276.17000000004</v>
      </c>
      <c r="BN15" s="18">
        <v>2505420.2999999998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381096.60000000003</v>
      </c>
      <c r="AG16" s="16">
        <f>SUM(AG17:AG23)</f>
        <v>421487.92000000004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332956.90000000002</v>
      </c>
      <c r="AG18" s="18">
        <v>319495.76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43104</v>
      </c>
      <c r="AG19" s="18">
        <v>47904.160000000003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0.7</v>
      </c>
      <c r="AG21" s="18">
        <v>21000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20682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2421543.08</v>
      </c>
      <c r="BN22" s="16">
        <f>SUM(BN23:BN25)</f>
        <v>4368769.08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5035</v>
      </c>
      <c r="AG23" s="18">
        <v>12406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2421543.08</v>
      </c>
      <c r="BN23" s="18">
        <v>4368769.08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526039.92999999993</v>
      </c>
      <c r="AG24" s="16">
        <f>SUM(AG25:AG29)</f>
        <v>599543.44999999995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525714.47</v>
      </c>
      <c r="AG25" s="18">
        <v>334834.24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325.45999999999998</v>
      </c>
      <c r="AG28" s="18">
        <v>264709.21000000002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5232000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5232000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117357.2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117357.2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3250997.04</v>
      </c>
      <c r="BN44" s="16">
        <f>SUM(BN45:BN47)</f>
        <v>1243854.68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3250997.04</v>
      </c>
      <c r="BN45" s="18">
        <v>1243854.68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6475344.5999999996</v>
      </c>
      <c r="AG46" s="22">
        <f>AG8+AG16+AG24+AG30+AG36+AG38+AG41</f>
        <v>16242110.849999998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13613255.960000001</v>
      </c>
      <c r="BN48" s="22">
        <f>BN8+BN18+BN22+BN26+BN29+BN33+BN40+BN44</f>
        <v>35474293.450000003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11829596.1</v>
      </c>
      <c r="BN50" s="16">
        <f>SUM(BN51:BN52)</f>
        <v>15416569.6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11574039.039999999</v>
      </c>
      <c r="BN51" s="18">
        <v>15161012.539999999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255557.06</v>
      </c>
      <c r="BN52" s="18">
        <v>255557.06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0</v>
      </c>
      <c r="AG53" s="16">
        <f>SUM(AG54:AG58)</f>
        <v>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57876712.640000001</v>
      </c>
      <c r="BN57" s="16">
        <f>SUM(BN58:BN62)</f>
        <v>57876712.640000001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225514706.19000003</v>
      </c>
      <c r="AG59" s="16">
        <f>SUM(AG60:AG66)</f>
        <v>185107235.52000001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1366938</v>
      </c>
      <c r="AG60" s="18">
        <v>1366938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57876712.640000001</v>
      </c>
      <c r="BN60" s="18">
        <v>57876712.640000001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852342.98</v>
      </c>
      <c r="AG61" s="18">
        <v>852342.98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10302431.550000001</v>
      </c>
      <c r="AG62" s="18">
        <v>10302431.550000001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60206385.210000001</v>
      </c>
      <c r="AG63" s="18">
        <v>60206385.210000001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52163308.020000003</v>
      </c>
      <c r="AG64" s="18">
        <v>31663940.809999999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82099302.840000004</v>
      </c>
      <c r="AG65" s="18">
        <v>62191199.380000003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18523997.59</v>
      </c>
      <c r="AG66" s="18">
        <v>18523997.59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20236424.900000002</v>
      </c>
      <c r="AG67" s="16">
        <f>SUM(AG68:AG75)</f>
        <v>19703469.609999999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3058853.63</v>
      </c>
      <c r="AG68" s="18">
        <v>2981678.54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944997.63</v>
      </c>
      <c r="AG69" s="18">
        <v>944997.63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2113730.2000000002</v>
      </c>
      <c r="AG70" s="18">
        <v>2113730.2000000002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6705586</v>
      </c>
      <c r="AG71" s="18">
        <v>6311186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812220.57</v>
      </c>
      <c r="AG72" s="18">
        <v>812220.57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5906428.8700000001</v>
      </c>
      <c r="AG73" s="18">
        <v>5845048.6699999999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694608</v>
      </c>
      <c r="AG74" s="18">
        <v>694608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948773.76</v>
      </c>
      <c r="AG76" s="16">
        <f>SUM(AG77:AG81)</f>
        <v>948773.76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945922.72</v>
      </c>
      <c r="AG77" s="18">
        <v>945922.72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2851.04</v>
      </c>
      <c r="AG78" s="18">
        <v>2851.04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69706308.739999995</v>
      </c>
      <c r="BN79" s="25">
        <f>BN50+BN53+BN57+BN63+BN67+BN74</f>
        <v>73293282.239999995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83319564.699999988</v>
      </c>
      <c r="BN80" s="26">
        <f>BN48+BN79</f>
        <v>108767575.69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169855684.74699998</v>
      </c>
      <c r="BN86" s="16">
        <f>BN87+BN88+BN89+BN94+BN98</f>
        <v>113234014.04700001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56500651.969999999</v>
      </c>
      <c r="BN87" s="18">
        <v>47771891.887000002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145958956.57699999</v>
      </c>
      <c r="BN88" s="18">
        <v>98066045.959999993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-32603923.800000001</v>
      </c>
      <c r="BN98" s="16">
        <f>SUM(BN99:BN100)</f>
        <v>-32603923.800000001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-32603923.800000001</v>
      </c>
      <c r="BN99" s="18">
        <v>-32603923.800000001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169855684.74699998</v>
      </c>
      <c r="BN104" s="33">
        <f>BN82+BN86+BN101</f>
        <v>113234014.04700001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246699904.85000002</v>
      </c>
      <c r="AG105" s="63">
        <f>AG48+AG53+AG59+AG67+AG76+AG82+AG88+AG95+AG101</f>
        <v>205759478.88999999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253175249.45000002</v>
      </c>
      <c r="AG106" s="36">
        <f>AG46+AG105</f>
        <v>222001589.73999998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253175249.44699997</v>
      </c>
      <c r="BN106" s="38">
        <f>BN80+BN104</f>
        <v>222001589.73699999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algorithmName="SHA-512" hashValue="u+dtV4Ek3Hdkjm9Ndx/dMVOG9FKJOUD+Nbj465VFkRy9PoepDoCsr6JB4wjwSsvLDmDt4vChJBxxnOay8M0ojA==" saltValue="bA93+LFYx9PEaK+BfMvYHQ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Laura</cp:lastModifiedBy>
  <cp:lastPrinted>2020-12-02T19:39:35Z</cp:lastPrinted>
  <dcterms:created xsi:type="dcterms:W3CDTF">2020-01-21T01:24:36Z</dcterms:created>
  <dcterms:modified xsi:type="dcterms:W3CDTF">2021-10-03T05:20:18Z</dcterms:modified>
</cp:coreProperties>
</file>