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09 Cta Pub Septiembre 2021\01 Cta Detallada Septiembre 2021 ASEJ\9\1\"/>
    </mc:Choice>
  </mc:AlternateContent>
  <workbookProtection workbookAlgorithmName="SHA-512" workbookHashValue="crhM8bTuqDYYaXtI2PlqQ450gesQhPOu/5Tm+w3iu7eetdnegENisRCJEuDAZ23lQ0gCOY8lEB5+1SyMHY7jXQ==" workbookSaltValue="70iZqsilxkbnGpnFO8fnrA==" workbookSpinCount="100000" lockStructure="1"/>
  <bookViews>
    <workbookView xWindow="14370" yWindow="0" windowWidth="14430" windowHeight="15600" activeTab="2"/>
  </bookViews>
  <sheets>
    <sheet name="EDP" sheetId="3" r:id="rId1"/>
    <sheet name="IDP" sheetId="2" r:id="rId2"/>
    <sheet name="IA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3" i="3" l="1"/>
  <c r="AI15" i="3"/>
  <c r="AW17" i="3"/>
  <c r="N12" i="3"/>
  <c r="U13" i="3"/>
  <c r="AW16" i="3"/>
  <c r="BD17" i="3"/>
  <c r="N11" i="3"/>
  <c r="U12" i="3"/>
  <c r="AB13" i="3"/>
  <c r="AW15" i="3"/>
  <c r="AW14" i="3" s="1"/>
  <c r="BD16" i="3"/>
  <c r="U11" i="3"/>
  <c r="AB12" i="3"/>
  <c r="AI13" i="3"/>
  <c r="BD15" i="3"/>
  <c r="N17" i="3"/>
  <c r="AI12" i="3"/>
  <c r="U17" i="3"/>
  <c r="N16" i="3"/>
  <c r="AI11" i="3"/>
  <c r="AW13" i="3"/>
  <c r="N15" i="3"/>
  <c r="U16" i="3"/>
  <c r="AB17" i="3"/>
  <c r="AW12" i="3"/>
  <c r="BD13" i="3"/>
  <c r="U15" i="3"/>
  <c r="AB16" i="3"/>
  <c r="AI17" i="3"/>
  <c r="AW11" i="3"/>
  <c r="AW10" i="3" s="1"/>
  <c r="BD12" i="3"/>
  <c r="AB15" i="3"/>
  <c r="AI16" i="3"/>
  <c r="AB11" i="3"/>
  <c r="BF19" i="5"/>
  <c r="AZ19" i="5"/>
  <c r="BL19" i="5"/>
  <c r="AC19" i="5"/>
  <c r="AC25" i="2"/>
  <c r="BD11" i="3" s="1"/>
  <c r="W25" i="2"/>
  <c r="Q25" i="2"/>
  <c r="K25" i="2"/>
  <c r="E25" i="2"/>
  <c r="BD38" i="3"/>
  <c r="AW38" i="3"/>
  <c r="AP38" i="3"/>
  <c r="AI38" i="3"/>
  <c r="AB38" i="3"/>
  <c r="U38" i="3"/>
  <c r="N38" i="3"/>
  <c r="AB10" i="3" l="1"/>
  <c r="U10" i="3"/>
  <c r="AP15" i="3"/>
  <c r="N14" i="3"/>
  <c r="AI10" i="3"/>
  <c r="U14" i="3"/>
  <c r="AP16" i="3"/>
  <c r="AP12" i="3"/>
  <c r="AW19" i="3"/>
  <c r="AI14" i="3"/>
  <c r="AB14" i="3"/>
  <c r="AB19" i="3" s="1"/>
  <c r="AP17" i="3"/>
  <c r="AP13" i="3"/>
  <c r="BD14" i="3"/>
  <c r="N10" i="3"/>
  <c r="AP11" i="3"/>
  <c r="BD10" i="3"/>
  <c r="AN19" i="5"/>
  <c r="U19" i="3" l="1"/>
  <c r="N19" i="3"/>
  <c r="AP10" i="3"/>
  <c r="AI19" i="3"/>
  <c r="BD19" i="3"/>
  <c r="AP14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<sst xmlns="http://schemas.openxmlformats.org/spreadsheetml/2006/main" count="497" uniqueCount="97">
  <si>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</si>
  <si>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</si>
  <si>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</si>
  <si>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</si>
  <si>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</si>
  <si>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</si>
  <si>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</si>
  <si>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</si>
  <si>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</si>
  <si>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</si>
  <si>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</si>
  <si>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</si>
  <si>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</si>
  <si>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</si>
  <si>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</si>
  <si>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</si>
  <si>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</si>
  <si>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</si>
  <si>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</si>
  <si>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</si>
  <si>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</si>
  <si>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</si>
  <si>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</si>
  <si>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</si>
  <si>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</si>
  <si>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</si>
  <si>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</si>
  <si>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</si>
  <si>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</si>
  <si>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</si>
  <si>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</si>
  <si>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</si>
  <si>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</si>
  <si>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</si>
  <si>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</si>
  <si>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</si>
  <si>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</si>
  <si>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</si>
  <si>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</si>
  <si>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</si>
  <si>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</si>
  <si>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</si>
  <si>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</si>
  <si>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</si>
  <si>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</si>
  <si>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</si>
  <si>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</si>
  <si>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</si>
  <si>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</si>
  <si>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</si>
  <si>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</si>
  <si>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</si>
  <si>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</si>
  <si>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</si>
  <si>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</si>
  <si>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</si>
  <si>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</si>
  <si>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</si>
  <si>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</si>
  <si>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</si>
  <si>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</si>
  <si>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</si>
  <si>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</si>
  <si>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</si>
  <si>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</si>
  <si>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</si>
  <si>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</si>
  <si>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</si>
  <si>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</si>
  <si>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</si>
  <si>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</si>
  <si>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</si>
  <si>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</si>
  <si>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</si>
  <si>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</si>
  <si>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</si>
  <si>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</si>
  <si>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</si>
  <si>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</si>
  <si>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</si>
  <si>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</si>
  <si>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</si>
  <si>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</si>
  <si>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</si>
  <si>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</si>
  <si>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</si>
  <si>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</si>
  <si>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</si>
  <si>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</si>
  <si>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30 DE SEPTIEMBRE DE 2021</t>
  </si>
  <si>
    <t>Institución de crédito</t>
  </si>
  <si>
    <t>Banco Nacional de Obraa y Servicios Públicos SNC</t>
  </si>
  <si>
    <t>ASEJ2021-09-03-10-2021-1</t>
  </si>
  <si>
    <t>LIC. JOSÉ MIGUEL GÓMEZ LÓPEZ</t>
  </si>
  <si>
    <t>L.C.P. FRANCISCO DELGADILLO LIMÓN</t>
  </si>
  <si>
    <t>ENCARGADO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</si>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</sst>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/>
    <row r="5" spans="1:62" ht="15" customHeight="1" x14ac:dyDescent="0.25">
      <c r="A5" s="61" t="s">
        <v>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85</v>
      </c>
      <c r="O5" s="61"/>
      <c r="P5" s="61"/>
      <c r="Q5" s="61"/>
      <c r="R5" s="61"/>
      <c r="S5" s="61"/>
      <c r="T5" s="61"/>
      <c r="U5" s="61" t="s">
        <v>61</v>
      </c>
      <c r="V5" s="61"/>
      <c r="W5" s="61"/>
      <c r="X5" s="61"/>
      <c r="Y5" s="61"/>
      <c r="Z5" s="61"/>
      <c r="AA5" s="61"/>
      <c r="AB5" s="61" t="s">
        <v>62</v>
      </c>
      <c r="AC5" s="61"/>
      <c r="AD5" s="61"/>
      <c r="AE5" s="61"/>
      <c r="AF5" s="61"/>
      <c r="AG5" s="61"/>
      <c r="AH5" s="61"/>
      <c r="AI5" s="61" t="s">
        <v>63</v>
      </c>
      <c r="AJ5" s="61"/>
      <c r="AK5" s="61"/>
      <c r="AL5" s="61"/>
      <c r="AM5" s="61"/>
      <c r="AN5" s="61"/>
      <c r="AO5" s="61"/>
      <c r="AP5" s="61" t="s">
        <v>64</v>
      </c>
      <c r="AQ5" s="61"/>
      <c r="AR5" s="61"/>
      <c r="AS5" s="61"/>
      <c r="AT5" s="61"/>
      <c r="AU5" s="61"/>
      <c r="AV5" s="61"/>
      <c r="AW5" s="61" t="s">
        <v>65</v>
      </c>
      <c r="AX5" s="61"/>
      <c r="AY5" s="61"/>
      <c r="AZ5" s="61"/>
      <c r="BA5" s="61"/>
      <c r="BB5" s="61"/>
      <c r="BC5" s="61"/>
      <c r="BD5" s="61" t="s">
        <v>66</v>
      </c>
      <c r="BE5" s="61"/>
      <c r="BF5" s="61"/>
      <c r="BG5" s="61"/>
      <c r="BH5" s="61"/>
      <c r="BI5" s="61"/>
      <c r="BJ5" s="61"/>
    </row>
    <row r="6" spans="1:6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4368769.08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1947226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2421543.08</v>
      </c>
      <c r="AQ10" s="70"/>
      <c r="AR10" s="70"/>
      <c r="AS10" s="70"/>
      <c r="AT10" s="70"/>
      <c r="AU10" s="70"/>
      <c r="AV10" s="70"/>
      <c r="AW10" s="70">
        <f>SUM(AW11:BC13)</f>
        <v>2658468.8499999996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4368769.08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1947226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2421543.08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2658468.8499999996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 x14ac:dyDescent="0.25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 x14ac:dyDescent="0.25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 x14ac:dyDescent="0.25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57876712.640000001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57876712.640000001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 x14ac:dyDescent="0.25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57876712.640000001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 x14ac:dyDescent="0.25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 x14ac:dyDescent="0.25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 x14ac:dyDescent="0.25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46522093.969999999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23021308.98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 x14ac:dyDescent="0.3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108767575.69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1947226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83319564.700000003</v>
      </c>
      <c r="AQ19" s="83"/>
      <c r="AR19" s="83"/>
      <c r="AS19" s="83"/>
      <c r="AT19" s="83"/>
      <c r="AU19" s="83"/>
      <c r="AV19" s="83"/>
      <c r="AW19" s="83">
        <f t="shared" ref="AW19" si="4">AW10+AW18+AW14</f>
        <v>2658468.8499999996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 x14ac:dyDescent="0.25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 x14ac:dyDescent="0.3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 x14ac:dyDescent="0.25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 x14ac:dyDescent="0.25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 x14ac:dyDescent="0.25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 x14ac:dyDescent="0.25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3" t="s">
        <v>68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92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 x14ac:dyDescent="0.25">
      <c r="D54" s="44" t="s">
        <v>56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algorithmName="SHA-512" hashValue="bltuX3DuQfzt/tdIN5vK8Wo/qgf7cOAvpE9PBa60MX94+2gu2mC8P2Bd6MlGu2rY/A6//tRTFHWYeljBmN89Aw==" saltValue="/FGKa3kZ5yYv9bSeB5ebnw==" spinCount="100000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300" verticalDpi="300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29"/>
  <sheetViews>
    <sheetView showGridLines="0" showRowColHeaders="0" topLeftCell="C2" workbookViewId="0">
      <selection activeCell="W16" sqref="W16:AB1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 x14ac:dyDescent="0.2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90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>1</v>
      </c>
      <c r="AT2" s="3" t="str">
        <f>IF(AU2&gt;0,".-","")</f>
        <v>.-</v>
      </c>
      <c r="AU2" s="101" t="s">
        <v>90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 x14ac:dyDescent="0.25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91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 t="s">
        <v>91</v>
      </c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 x14ac:dyDescent="0.25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48135878.119999997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43312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>
        <v>18900000</v>
      </c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>
        <v>43441</v>
      </c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 x14ac:dyDescent="0.25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48610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>
        <v>47094</v>
      </c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 x14ac:dyDescent="0.25">
      <c r="A6" s="135" t="s">
        <v>86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3380014.26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86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>
        <v>988754.82</v>
      </c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86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86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86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86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86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86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86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86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 x14ac:dyDescent="0.25">
      <c r="A7" s="135" t="s">
        <v>87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41784646.549999997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87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>
        <v>16092066.09</v>
      </c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87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87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87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87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87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87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87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87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 x14ac:dyDescent="0.25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 x14ac:dyDescent="0.25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 x14ac:dyDescent="0.25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>
        <v>0</v>
      </c>
      <c r="AO10" s="123"/>
      <c r="AP10" s="123"/>
      <c r="AQ10" s="123"/>
      <c r="AR10" s="123"/>
      <c r="AS10" s="123"/>
      <c r="AT10" s="123">
        <v>0</v>
      </c>
      <c r="AU10" s="123"/>
      <c r="AV10" s="123"/>
      <c r="AW10" s="123"/>
      <c r="AX10" s="123"/>
      <c r="AY10" s="123"/>
      <c r="AZ10" s="123">
        <v>0</v>
      </c>
      <c r="BA10" s="123"/>
      <c r="BB10" s="123"/>
      <c r="BC10" s="123"/>
      <c r="BD10" s="123"/>
      <c r="BE10" s="123"/>
      <c r="BF10" s="123">
        <v>0</v>
      </c>
      <c r="BG10" s="123"/>
      <c r="BH10" s="123"/>
      <c r="BI10" s="123"/>
      <c r="BJ10" s="123"/>
      <c r="BK10" s="123"/>
      <c r="BL10" s="123">
        <v>0</v>
      </c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 x14ac:dyDescent="0.25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 x14ac:dyDescent="0.25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 x14ac:dyDescent="0.25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0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0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>
        <v>0</v>
      </c>
      <c r="AO13" s="121"/>
      <c r="AP13" s="121"/>
      <c r="AQ13" s="121"/>
      <c r="AR13" s="121"/>
      <c r="AS13" s="122"/>
      <c r="AT13" s="120">
        <v>0</v>
      </c>
      <c r="AU13" s="121"/>
      <c r="AV13" s="121"/>
      <c r="AW13" s="121"/>
      <c r="AX13" s="121"/>
      <c r="AY13" s="122"/>
      <c r="AZ13" s="120">
        <v>0</v>
      </c>
      <c r="BA13" s="121"/>
      <c r="BB13" s="121"/>
      <c r="BC13" s="121"/>
      <c r="BD13" s="121"/>
      <c r="BE13" s="122"/>
      <c r="BF13" s="120">
        <v>0</v>
      </c>
      <c r="BG13" s="121"/>
      <c r="BH13" s="121"/>
      <c r="BI13" s="121"/>
      <c r="BJ13" s="121"/>
      <c r="BK13" s="122"/>
      <c r="BL13" s="120">
        <v>0</v>
      </c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 x14ac:dyDescent="0.25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112081.13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240883.33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>
        <v>0</v>
      </c>
      <c r="AO14" s="121"/>
      <c r="AP14" s="121"/>
      <c r="AQ14" s="121"/>
      <c r="AR14" s="121"/>
      <c r="AS14" s="122"/>
      <c r="AT14" s="120">
        <v>93683.32</v>
      </c>
      <c r="AU14" s="121"/>
      <c r="AV14" s="121"/>
      <c r="AW14" s="121"/>
      <c r="AX14" s="121"/>
      <c r="AY14" s="122"/>
      <c r="AZ14" s="120">
        <v>0</v>
      </c>
      <c r="BA14" s="121"/>
      <c r="BB14" s="121"/>
      <c r="BC14" s="121"/>
      <c r="BD14" s="121"/>
      <c r="BE14" s="122"/>
      <c r="BF14" s="120">
        <v>88065.85</v>
      </c>
      <c r="BG14" s="121"/>
      <c r="BH14" s="121"/>
      <c r="BI14" s="121"/>
      <c r="BJ14" s="121"/>
      <c r="BK14" s="122"/>
      <c r="BL14" s="120">
        <v>0</v>
      </c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 x14ac:dyDescent="0.25">
      <c r="A15" s="132" t="s">
        <v>28</v>
      </c>
      <c r="B15" s="133"/>
      <c r="C15" s="133"/>
      <c r="D15" s="134"/>
      <c r="E15" s="120">
        <v>0</v>
      </c>
      <c r="F15" s="121"/>
      <c r="G15" s="121"/>
      <c r="H15" s="121"/>
      <c r="I15" s="121"/>
      <c r="J15" s="122"/>
      <c r="K15" s="120">
        <v>228382.83</v>
      </c>
      <c r="L15" s="121"/>
      <c r="M15" s="121"/>
      <c r="N15" s="121"/>
      <c r="O15" s="121"/>
      <c r="P15" s="122"/>
      <c r="Q15" s="120">
        <v>0</v>
      </c>
      <c r="R15" s="121"/>
      <c r="S15" s="121"/>
      <c r="T15" s="121"/>
      <c r="U15" s="121"/>
      <c r="V15" s="122"/>
      <c r="W15" s="120">
        <v>405761.12</v>
      </c>
      <c r="X15" s="121"/>
      <c r="Y15" s="121"/>
      <c r="Z15" s="121"/>
      <c r="AA15" s="121"/>
      <c r="AB15" s="122"/>
      <c r="AC15" s="120">
        <v>0</v>
      </c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>
        <v>0</v>
      </c>
      <c r="AO15" s="121"/>
      <c r="AP15" s="121"/>
      <c r="AQ15" s="121"/>
      <c r="AR15" s="121"/>
      <c r="AS15" s="122"/>
      <c r="AT15" s="120">
        <v>190894.4</v>
      </c>
      <c r="AU15" s="121"/>
      <c r="AV15" s="121"/>
      <c r="AW15" s="121"/>
      <c r="AX15" s="121"/>
      <c r="AY15" s="122"/>
      <c r="AZ15" s="120">
        <v>0</v>
      </c>
      <c r="BA15" s="121"/>
      <c r="BB15" s="121"/>
      <c r="BC15" s="121"/>
      <c r="BD15" s="121"/>
      <c r="BE15" s="122"/>
      <c r="BF15" s="120">
        <v>147585.25</v>
      </c>
      <c r="BG15" s="121"/>
      <c r="BH15" s="121"/>
      <c r="BI15" s="121"/>
      <c r="BJ15" s="121"/>
      <c r="BK15" s="122"/>
      <c r="BL15" s="120">
        <v>0</v>
      </c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 x14ac:dyDescent="0.25">
      <c r="A16" s="132" t="s">
        <v>29</v>
      </c>
      <c r="B16" s="133"/>
      <c r="C16" s="133"/>
      <c r="D16" s="134"/>
      <c r="E16" s="120">
        <v>0</v>
      </c>
      <c r="F16" s="121"/>
      <c r="G16" s="121"/>
      <c r="H16" s="121"/>
      <c r="I16" s="121"/>
      <c r="J16" s="122"/>
      <c r="K16" s="120">
        <v>116336.93</v>
      </c>
      <c r="L16" s="121"/>
      <c r="M16" s="121"/>
      <c r="N16" s="121"/>
      <c r="O16" s="121"/>
      <c r="P16" s="122"/>
      <c r="Q16" s="120">
        <v>0</v>
      </c>
      <c r="R16" s="121"/>
      <c r="S16" s="121"/>
      <c r="T16" s="121"/>
      <c r="U16" s="121"/>
      <c r="V16" s="122"/>
      <c r="W16" s="120">
        <v>209839.72</v>
      </c>
      <c r="X16" s="121"/>
      <c r="Y16" s="121"/>
      <c r="Z16" s="121"/>
      <c r="AA16" s="121"/>
      <c r="AB16" s="122"/>
      <c r="AC16" s="120">
        <v>0</v>
      </c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>
        <v>0</v>
      </c>
      <c r="AO16" s="121"/>
      <c r="AP16" s="121"/>
      <c r="AQ16" s="121"/>
      <c r="AR16" s="121"/>
      <c r="AS16" s="122"/>
      <c r="AT16" s="120">
        <v>97240.54</v>
      </c>
      <c r="AU16" s="121"/>
      <c r="AV16" s="121"/>
      <c r="AW16" s="121"/>
      <c r="AX16" s="121"/>
      <c r="AY16" s="122"/>
      <c r="AZ16" s="120">
        <v>0</v>
      </c>
      <c r="BA16" s="121"/>
      <c r="BB16" s="121"/>
      <c r="BC16" s="121"/>
      <c r="BD16" s="121"/>
      <c r="BE16" s="122"/>
      <c r="BF16" s="120">
        <v>75942.58</v>
      </c>
      <c r="BG16" s="121"/>
      <c r="BH16" s="121"/>
      <c r="BI16" s="121"/>
      <c r="BJ16" s="121"/>
      <c r="BK16" s="122"/>
      <c r="BL16" s="120">
        <v>0</v>
      </c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 x14ac:dyDescent="0.25">
      <c r="A17" s="132" t="s">
        <v>30</v>
      </c>
      <c r="B17" s="133"/>
      <c r="C17" s="133"/>
      <c r="D17" s="134"/>
      <c r="E17" s="120">
        <v>0</v>
      </c>
      <c r="F17" s="121"/>
      <c r="G17" s="121"/>
      <c r="H17" s="121"/>
      <c r="I17" s="121"/>
      <c r="J17" s="122"/>
      <c r="K17" s="120">
        <v>117791.15</v>
      </c>
      <c r="L17" s="121"/>
      <c r="M17" s="121"/>
      <c r="N17" s="121"/>
      <c r="O17" s="121"/>
      <c r="P17" s="122"/>
      <c r="Q17" s="120">
        <v>0</v>
      </c>
      <c r="R17" s="121"/>
      <c r="S17" s="121"/>
      <c r="T17" s="121"/>
      <c r="U17" s="121"/>
      <c r="V17" s="122"/>
      <c r="W17" s="120">
        <v>216119.25</v>
      </c>
      <c r="X17" s="121"/>
      <c r="Y17" s="121"/>
      <c r="Z17" s="121"/>
      <c r="AA17" s="121"/>
      <c r="AB17" s="122"/>
      <c r="AC17" s="120">
        <v>0</v>
      </c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>
        <v>0</v>
      </c>
      <c r="AO17" s="121"/>
      <c r="AP17" s="121"/>
      <c r="AQ17" s="121"/>
      <c r="AR17" s="121"/>
      <c r="AS17" s="122"/>
      <c r="AT17" s="120">
        <v>98456.04</v>
      </c>
      <c r="AU17" s="121"/>
      <c r="AV17" s="121"/>
      <c r="AW17" s="121"/>
      <c r="AX17" s="121"/>
      <c r="AY17" s="122"/>
      <c r="AZ17" s="120">
        <v>0</v>
      </c>
      <c r="BA17" s="121"/>
      <c r="BB17" s="121"/>
      <c r="BC17" s="121"/>
      <c r="BD17" s="121"/>
      <c r="BE17" s="122"/>
      <c r="BF17" s="120">
        <v>77957.820000000007</v>
      </c>
      <c r="BG17" s="121"/>
      <c r="BH17" s="121"/>
      <c r="BI17" s="121"/>
      <c r="BJ17" s="121"/>
      <c r="BK17" s="122"/>
      <c r="BL17" s="120">
        <v>0</v>
      </c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 x14ac:dyDescent="0.25">
      <c r="A18" s="132" t="s">
        <v>31</v>
      </c>
      <c r="B18" s="133"/>
      <c r="C18" s="133"/>
      <c r="D18" s="134"/>
      <c r="E18" s="120">
        <v>0</v>
      </c>
      <c r="F18" s="121"/>
      <c r="G18" s="121"/>
      <c r="H18" s="121"/>
      <c r="I18" s="121"/>
      <c r="J18" s="122"/>
      <c r="K18" s="120">
        <v>119263.53</v>
      </c>
      <c r="L18" s="121"/>
      <c r="M18" s="121"/>
      <c r="N18" s="121"/>
      <c r="O18" s="121"/>
      <c r="P18" s="122"/>
      <c r="Q18" s="120">
        <v>0</v>
      </c>
      <c r="R18" s="121"/>
      <c r="S18" s="121"/>
      <c r="T18" s="121"/>
      <c r="U18" s="121"/>
      <c r="V18" s="122"/>
      <c r="W18" s="120">
        <v>208748.09</v>
      </c>
      <c r="X18" s="121"/>
      <c r="Y18" s="121"/>
      <c r="Z18" s="121"/>
      <c r="AA18" s="121"/>
      <c r="AB18" s="122"/>
      <c r="AC18" s="120">
        <v>0</v>
      </c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>
        <v>0</v>
      </c>
      <c r="AO18" s="121"/>
      <c r="AP18" s="121"/>
      <c r="AQ18" s="121"/>
      <c r="AR18" s="121"/>
      <c r="AS18" s="122"/>
      <c r="AT18" s="120">
        <v>99686.74</v>
      </c>
      <c r="AU18" s="121"/>
      <c r="AV18" s="121"/>
      <c r="AW18" s="121"/>
      <c r="AX18" s="121"/>
      <c r="AY18" s="122"/>
      <c r="AZ18" s="120">
        <v>0</v>
      </c>
      <c r="BA18" s="121"/>
      <c r="BB18" s="121"/>
      <c r="BC18" s="121"/>
      <c r="BD18" s="121"/>
      <c r="BE18" s="122"/>
      <c r="BF18" s="120">
        <v>75048.08</v>
      </c>
      <c r="BG18" s="121"/>
      <c r="BH18" s="121"/>
      <c r="BI18" s="121"/>
      <c r="BJ18" s="121"/>
      <c r="BK18" s="122"/>
      <c r="BL18" s="120">
        <v>0</v>
      </c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 x14ac:dyDescent="0.25">
      <c r="A19" s="132" t="s">
        <v>32</v>
      </c>
      <c r="B19" s="133"/>
      <c r="C19" s="133"/>
      <c r="D19" s="134"/>
      <c r="E19" s="120">
        <v>0</v>
      </c>
      <c r="F19" s="121"/>
      <c r="G19" s="121"/>
      <c r="H19" s="121"/>
      <c r="I19" s="121"/>
      <c r="J19" s="122"/>
      <c r="K19" s="120">
        <v>0</v>
      </c>
      <c r="L19" s="121"/>
      <c r="M19" s="121"/>
      <c r="N19" s="121"/>
      <c r="O19" s="121"/>
      <c r="P19" s="122"/>
      <c r="Q19" s="120">
        <v>0</v>
      </c>
      <c r="R19" s="121"/>
      <c r="S19" s="121"/>
      <c r="T19" s="121"/>
      <c r="U19" s="121"/>
      <c r="V19" s="122"/>
      <c r="W19" s="120">
        <v>0</v>
      </c>
      <c r="X19" s="121"/>
      <c r="Y19" s="121"/>
      <c r="Z19" s="121"/>
      <c r="AA19" s="121"/>
      <c r="AB19" s="122"/>
      <c r="AC19" s="120">
        <v>0</v>
      </c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>
        <v>0</v>
      </c>
      <c r="AO19" s="121"/>
      <c r="AP19" s="121"/>
      <c r="AQ19" s="121"/>
      <c r="AR19" s="121"/>
      <c r="AS19" s="122"/>
      <c r="AT19" s="120">
        <v>0</v>
      </c>
      <c r="AU19" s="121"/>
      <c r="AV19" s="121"/>
      <c r="AW19" s="121"/>
      <c r="AX19" s="121"/>
      <c r="AY19" s="122"/>
      <c r="AZ19" s="120">
        <v>0</v>
      </c>
      <c r="BA19" s="121"/>
      <c r="BB19" s="121"/>
      <c r="BC19" s="121"/>
      <c r="BD19" s="121"/>
      <c r="BE19" s="122"/>
      <c r="BF19" s="120">
        <v>0</v>
      </c>
      <c r="BG19" s="121"/>
      <c r="BH19" s="121"/>
      <c r="BI19" s="121"/>
      <c r="BJ19" s="121"/>
      <c r="BK19" s="122"/>
      <c r="BL19" s="120">
        <v>0</v>
      </c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 x14ac:dyDescent="0.25">
      <c r="A20" s="132" t="s">
        <v>33</v>
      </c>
      <c r="B20" s="133"/>
      <c r="C20" s="133"/>
      <c r="D20" s="134"/>
      <c r="E20" s="120">
        <v>0</v>
      </c>
      <c r="F20" s="121"/>
      <c r="G20" s="121"/>
      <c r="H20" s="121"/>
      <c r="I20" s="121"/>
      <c r="J20" s="122"/>
      <c r="K20" s="120">
        <v>243018.09</v>
      </c>
      <c r="L20" s="121"/>
      <c r="M20" s="121"/>
      <c r="N20" s="121"/>
      <c r="O20" s="121"/>
      <c r="P20" s="122"/>
      <c r="Q20" s="120">
        <v>0</v>
      </c>
      <c r="R20" s="121"/>
      <c r="S20" s="121"/>
      <c r="T20" s="121"/>
      <c r="U20" s="121"/>
      <c r="V20" s="122"/>
      <c r="W20" s="120">
        <v>447970.01</v>
      </c>
      <c r="X20" s="121"/>
      <c r="Y20" s="121"/>
      <c r="Z20" s="121"/>
      <c r="AA20" s="121"/>
      <c r="AB20" s="122"/>
      <c r="AC20" s="120">
        <v>0</v>
      </c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>
        <v>0</v>
      </c>
      <c r="AO20" s="121"/>
      <c r="AP20" s="121"/>
      <c r="AQ20" s="121"/>
      <c r="AR20" s="121"/>
      <c r="AS20" s="122"/>
      <c r="AT20" s="120">
        <v>203127.32</v>
      </c>
      <c r="AU20" s="121"/>
      <c r="AV20" s="121"/>
      <c r="AW20" s="121"/>
      <c r="AX20" s="121"/>
      <c r="AY20" s="122"/>
      <c r="AZ20" s="120">
        <v>0</v>
      </c>
      <c r="BA20" s="121"/>
      <c r="BB20" s="121"/>
      <c r="BC20" s="121"/>
      <c r="BD20" s="121"/>
      <c r="BE20" s="122"/>
      <c r="BF20" s="120">
        <v>160371.18</v>
      </c>
      <c r="BG20" s="121"/>
      <c r="BH20" s="121"/>
      <c r="BI20" s="121"/>
      <c r="BJ20" s="121"/>
      <c r="BK20" s="122"/>
      <c r="BL20" s="120">
        <v>0</v>
      </c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 x14ac:dyDescent="0.25">
      <c r="A21" s="132" t="s">
        <v>34</v>
      </c>
      <c r="B21" s="133"/>
      <c r="C21" s="133"/>
      <c r="D21" s="134"/>
      <c r="E21" s="120">
        <v>0</v>
      </c>
      <c r="F21" s="121"/>
      <c r="G21" s="121"/>
      <c r="H21" s="121"/>
      <c r="I21" s="121"/>
      <c r="J21" s="122"/>
      <c r="K21" s="120">
        <v>123792.06</v>
      </c>
      <c r="L21" s="121"/>
      <c r="M21" s="121"/>
      <c r="N21" s="121"/>
      <c r="O21" s="121"/>
      <c r="P21" s="122"/>
      <c r="Q21" s="120">
        <v>0</v>
      </c>
      <c r="R21" s="121"/>
      <c r="S21" s="121"/>
      <c r="T21" s="121"/>
      <c r="U21" s="121"/>
      <c r="V21" s="122"/>
      <c r="W21" s="120">
        <v>224267.61</v>
      </c>
      <c r="X21" s="121"/>
      <c r="Y21" s="121"/>
      <c r="Z21" s="121"/>
      <c r="AA21" s="121"/>
      <c r="AB21" s="122"/>
      <c r="AC21" s="120">
        <v>0</v>
      </c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>
        <v>0</v>
      </c>
      <c r="AO21" s="121"/>
      <c r="AP21" s="121"/>
      <c r="AQ21" s="121"/>
      <c r="AR21" s="121"/>
      <c r="AS21" s="122"/>
      <c r="AT21" s="120">
        <v>103471.92</v>
      </c>
      <c r="AU21" s="121"/>
      <c r="AV21" s="121"/>
      <c r="AW21" s="121"/>
      <c r="AX21" s="121"/>
      <c r="AY21" s="122"/>
      <c r="AZ21" s="120">
        <v>0</v>
      </c>
      <c r="BA21" s="121"/>
      <c r="BB21" s="121"/>
      <c r="BC21" s="121"/>
      <c r="BD21" s="121"/>
      <c r="BE21" s="122"/>
      <c r="BF21" s="120">
        <v>79908.960000000006</v>
      </c>
      <c r="BG21" s="121"/>
      <c r="BH21" s="121"/>
      <c r="BI21" s="121"/>
      <c r="BJ21" s="121"/>
      <c r="BK21" s="122"/>
      <c r="BL21" s="120">
        <v>0</v>
      </c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 x14ac:dyDescent="0.25">
      <c r="A22" s="132" t="s">
        <v>35</v>
      </c>
      <c r="B22" s="133"/>
      <c r="C22" s="133"/>
      <c r="D22" s="134"/>
      <c r="E22" s="120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2"/>
      <c r="Q22" s="120"/>
      <c r="R22" s="121"/>
      <c r="S22" s="121"/>
      <c r="T22" s="121"/>
      <c r="U22" s="121"/>
      <c r="V22" s="122"/>
      <c r="W22" s="120"/>
      <c r="X22" s="121"/>
      <c r="Y22" s="121"/>
      <c r="Z22" s="121"/>
      <c r="AA22" s="121"/>
      <c r="AB22" s="122"/>
      <c r="AC22" s="120"/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/>
      <c r="AO22" s="121"/>
      <c r="AP22" s="121"/>
      <c r="AQ22" s="121"/>
      <c r="AR22" s="121"/>
      <c r="AS22" s="122"/>
      <c r="AT22" s="120"/>
      <c r="AU22" s="121"/>
      <c r="AV22" s="121"/>
      <c r="AW22" s="121"/>
      <c r="AX22" s="121"/>
      <c r="AY22" s="122"/>
      <c r="AZ22" s="120"/>
      <c r="BA22" s="121"/>
      <c r="BB22" s="121"/>
      <c r="BC22" s="121"/>
      <c r="BD22" s="121"/>
      <c r="BE22" s="122"/>
      <c r="BF22" s="120"/>
      <c r="BG22" s="121"/>
      <c r="BH22" s="121"/>
      <c r="BI22" s="121"/>
      <c r="BJ22" s="121"/>
      <c r="BK22" s="122"/>
      <c r="BL22" s="120"/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 x14ac:dyDescent="0.25">
      <c r="A23" s="132" t="s">
        <v>36</v>
      </c>
      <c r="B23" s="133"/>
      <c r="C23" s="133"/>
      <c r="D23" s="134"/>
      <c r="E23" s="120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2"/>
      <c r="Q23" s="120"/>
      <c r="R23" s="121"/>
      <c r="S23" s="121"/>
      <c r="T23" s="121"/>
      <c r="U23" s="121"/>
      <c r="V23" s="122"/>
      <c r="W23" s="120"/>
      <c r="X23" s="121"/>
      <c r="Y23" s="121"/>
      <c r="Z23" s="121"/>
      <c r="AA23" s="121"/>
      <c r="AB23" s="122"/>
      <c r="AC23" s="120"/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/>
      <c r="AO23" s="121"/>
      <c r="AP23" s="121"/>
      <c r="AQ23" s="121"/>
      <c r="AR23" s="121"/>
      <c r="AS23" s="122"/>
      <c r="AT23" s="120"/>
      <c r="AU23" s="121"/>
      <c r="AV23" s="121"/>
      <c r="AW23" s="121"/>
      <c r="AX23" s="121"/>
      <c r="AY23" s="122"/>
      <c r="AZ23" s="120"/>
      <c r="BA23" s="121"/>
      <c r="BB23" s="121"/>
      <c r="BC23" s="121"/>
      <c r="BD23" s="121"/>
      <c r="BE23" s="122"/>
      <c r="BF23" s="120"/>
      <c r="BG23" s="121"/>
      <c r="BH23" s="121"/>
      <c r="BI23" s="121"/>
      <c r="BJ23" s="121"/>
      <c r="BK23" s="122"/>
      <c r="BL23" s="120"/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 x14ac:dyDescent="0.25">
      <c r="A24" s="132" t="s">
        <v>37</v>
      </c>
      <c r="B24" s="133"/>
      <c r="C24" s="133"/>
      <c r="D24" s="134"/>
      <c r="E24" s="120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2"/>
      <c r="Q24" s="120"/>
      <c r="R24" s="121"/>
      <c r="S24" s="121"/>
      <c r="T24" s="121"/>
      <c r="U24" s="121"/>
      <c r="V24" s="122"/>
      <c r="W24" s="120"/>
      <c r="X24" s="121"/>
      <c r="Y24" s="121"/>
      <c r="Z24" s="121"/>
      <c r="AA24" s="121"/>
      <c r="AB24" s="122"/>
      <c r="AC24" s="120"/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/>
      <c r="AO24" s="121"/>
      <c r="AP24" s="121"/>
      <c r="AQ24" s="121"/>
      <c r="AR24" s="121"/>
      <c r="AS24" s="122"/>
      <c r="AT24" s="120"/>
      <c r="AU24" s="121"/>
      <c r="AV24" s="121"/>
      <c r="AW24" s="121"/>
      <c r="AX24" s="121"/>
      <c r="AY24" s="122"/>
      <c r="AZ24" s="120"/>
      <c r="BA24" s="121"/>
      <c r="BB24" s="121"/>
      <c r="BC24" s="121"/>
      <c r="BD24" s="121"/>
      <c r="BE24" s="122"/>
      <c r="BF24" s="120"/>
      <c r="BG24" s="121"/>
      <c r="BH24" s="121"/>
      <c r="BI24" s="121"/>
      <c r="BJ24" s="121"/>
      <c r="BK24" s="122"/>
      <c r="BL24" s="120"/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 x14ac:dyDescent="0.25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1060665.72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1953589.13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886560.27999999991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704879.72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DW2liy1l1+2Ukzfx+Qr9z5oE5xMdQevuMc9bnfPezv+QSFgu8x+yzTuzcDBv9PeuYgOeqynOBZfq2Jy4PD6r6Q==" saltValue="Kwz0LuDYK6tq8Qqw/qa7fw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9"/>
  <sheetViews>
    <sheetView showGridLines="0" tabSelected="1" workbookViewId="0">
      <selection activeCell="X17" sqref="X17:AB17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 x14ac:dyDescent="0.25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x14ac:dyDescent="0.25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 x14ac:dyDescent="0.25">
      <c r="A13" s="22"/>
      <c r="B13" s="22" t="s">
        <v>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/>
      <c r="O13" s="164"/>
      <c r="P13" s="164"/>
      <c r="Q13" s="164"/>
      <c r="R13" s="164"/>
      <c r="S13" s="163"/>
      <c r="T13" s="164"/>
      <c r="U13" s="164"/>
      <c r="V13" s="164"/>
      <c r="W13" s="164"/>
      <c r="X13" s="163"/>
      <c r="Y13" s="164"/>
      <c r="Z13" s="164"/>
      <c r="AA13" s="164"/>
      <c r="AB13" s="164"/>
      <c r="AC13" s="161"/>
      <c r="AD13" s="161"/>
      <c r="AE13" s="161"/>
      <c r="AF13" s="161"/>
      <c r="AG13" s="161"/>
      <c r="AH13" s="161"/>
      <c r="AI13" s="163"/>
      <c r="AJ13" s="164"/>
      <c r="AK13" s="164"/>
      <c r="AL13" s="164"/>
      <c r="AM13" s="164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 x14ac:dyDescent="0.25">
      <c r="A14" s="22"/>
      <c r="B14" s="22" t="s">
        <v>20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/>
      <c r="O14" s="164"/>
      <c r="P14" s="164"/>
      <c r="Q14" s="164"/>
      <c r="R14" s="164"/>
      <c r="S14" s="163"/>
      <c r="T14" s="164"/>
      <c r="U14" s="164"/>
      <c r="V14" s="164"/>
      <c r="W14" s="164"/>
      <c r="X14" s="163"/>
      <c r="Y14" s="164"/>
      <c r="Z14" s="164"/>
      <c r="AA14" s="164"/>
      <c r="AB14" s="164"/>
      <c r="AC14" s="161"/>
      <c r="AD14" s="161"/>
      <c r="AE14" s="161"/>
      <c r="AF14" s="161"/>
      <c r="AG14" s="161"/>
      <c r="AH14" s="161"/>
      <c r="AI14" s="163"/>
      <c r="AJ14" s="164"/>
      <c r="AK14" s="164"/>
      <c r="AL14" s="164"/>
      <c r="AM14" s="164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 x14ac:dyDescent="0.25">
      <c r="A15" s="173" t="s">
        <v>57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/>
      <c r="O16" s="164"/>
      <c r="P16" s="164"/>
      <c r="Q16" s="164"/>
      <c r="R16" s="164"/>
      <c r="S16" s="163"/>
      <c r="T16" s="164"/>
      <c r="U16" s="164"/>
      <c r="V16" s="164"/>
      <c r="W16" s="164"/>
      <c r="X16" s="163"/>
      <c r="Y16" s="164"/>
      <c r="Z16" s="164"/>
      <c r="AA16" s="164"/>
      <c r="AB16" s="164"/>
      <c r="AC16" s="161"/>
      <c r="AD16" s="161"/>
      <c r="AE16" s="161"/>
      <c r="AF16" s="161"/>
      <c r="AG16" s="161"/>
      <c r="AH16" s="161"/>
      <c r="AI16" s="163"/>
      <c r="AJ16" s="164"/>
      <c r="AK16" s="164"/>
      <c r="AL16" s="164"/>
      <c r="AM16" s="164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 x14ac:dyDescent="0.25">
      <c r="A17" s="22"/>
      <c r="B17" s="22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/>
      <c r="O17" s="164"/>
      <c r="P17" s="164"/>
      <c r="Q17" s="164"/>
      <c r="R17" s="164"/>
      <c r="S17" s="163"/>
      <c r="T17" s="164"/>
      <c r="U17" s="164"/>
      <c r="V17" s="164"/>
      <c r="W17" s="164"/>
      <c r="X17" s="163"/>
      <c r="Y17" s="164"/>
      <c r="Z17" s="164"/>
      <c r="AA17" s="164"/>
      <c r="AB17" s="164"/>
      <c r="AC17" s="161"/>
      <c r="AD17" s="161"/>
      <c r="AE17" s="161"/>
      <c r="AF17" s="161"/>
      <c r="AG17" s="161"/>
      <c r="AH17" s="161"/>
      <c r="AI17" s="163"/>
      <c r="AJ17" s="164"/>
      <c r="AK17" s="164"/>
      <c r="AL17" s="164"/>
      <c r="AM17" s="164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 x14ac:dyDescent="0.25">
      <c r="A18" s="13"/>
      <c r="B18" s="13" t="s">
        <v>20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/>
      <c r="O18" s="164"/>
      <c r="P18" s="164"/>
      <c r="Q18" s="164"/>
      <c r="R18" s="164"/>
      <c r="S18" s="163"/>
      <c r="T18" s="164"/>
      <c r="U18" s="164"/>
      <c r="V18" s="164"/>
      <c r="W18" s="164"/>
      <c r="X18" s="163"/>
      <c r="Y18" s="164"/>
      <c r="Z18" s="164"/>
      <c r="AA18" s="164"/>
      <c r="AB18" s="164"/>
      <c r="AC18" s="162"/>
      <c r="AD18" s="162"/>
      <c r="AE18" s="162"/>
      <c r="AF18" s="162"/>
      <c r="AG18" s="162"/>
      <c r="AH18" s="162"/>
      <c r="AI18" s="163"/>
      <c r="AJ18" s="164"/>
      <c r="AK18" s="164"/>
      <c r="AL18" s="164"/>
      <c r="AM18" s="164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 x14ac:dyDescent="0.3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92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 x14ac:dyDescent="0.25">
      <c r="D25" s="172" t="s">
        <v>56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</sheetData>
  <sheetProtection algorithmName="SHA-512" hashValue="fw5qFZ7Rrsw+PFOIk4lRmiYxPpTN4HwPcO8pmnIz8tBrgL3kYp03qA9Xrbj+a7w8bv47fnbK0/5cX1gCRRhn3Q==" saltValue="joJ9+awaeyajPyw6QL2rRg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1.1417322834645669" bottom="0.55118110236220474" header="0.31496062992125984" footer="0.31496062992125984"/>
  <pageSetup scale="65" orientation="landscape" horizontalDpi="300" verticalDpi="300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PC</cp:lastModifiedBy>
  <cp:lastPrinted>2021-10-03T15:50:30Z</cp:lastPrinted>
  <dcterms:created xsi:type="dcterms:W3CDTF">2013-07-10T14:16:12Z</dcterms:created>
  <dcterms:modified xsi:type="dcterms:W3CDTF">2021-10-03T15:50:39Z</dcterms:modified>
</cp:coreProperties>
</file>