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MONIZACION CONTABLE\2022\1 INICIATIVAS Y PROYECTOS\4 PUNTO\"/>
    </mc:Choice>
  </mc:AlternateContent>
  <xr:revisionPtr revIDLastSave="0" documentId="13_ncr:1_{B2D0F576-AF1E-4DCB-AA2F-289491903D0C}" xr6:coauthVersionLast="47" xr6:coauthVersionMax="47" xr10:uidLastSave="{00000000-0000-0000-0000-000000000000}"/>
  <bookViews>
    <workbookView xWindow="-120" yWindow="-120" windowWidth="24240" windowHeight="13140" xr2:uid="{30584C21-1DB8-4080-A552-6BA54738D547}"/>
  </bookViews>
  <sheets>
    <sheet name="Proyecto de egresos" sheetId="1" r:id="rId1"/>
  </sheets>
  <definedNames>
    <definedName name="_xlnm.Print_Area" localSheetId="0">'Proyecto de egresos'!$A$1:$C$188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8" i="1" l="1"/>
  <c r="C176" i="1"/>
  <c r="C137" i="1"/>
  <c r="C90" i="1"/>
  <c r="C71" i="1"/>
  <c r="C67" i="1"/>
  <c r="C55" i="1"/>
  <c r="C45" i="1"/>
  <c r="C35" i="1"/>
  <c r="C25" i="1"/>
  <c r="C15" i="1"/>
  <c r="C7" i="1"/>
  <c r="D6" i="1" s="1"/>
</calcChain>
</file>

<file path=xl/sharedStrings.xml><?xml version="1.0" encoding="utf-8"?>
<sst xmlns="http://schemas.openxmlformats.org/spreadsheetml/2006/main" count="179" uniqueCount="162">
  <si>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</si>
  <si>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</si>
  <si>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</si>
  <si>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</si>
  <si>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</si>
  <si>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</si>
  <si>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</si>
  <si>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</si>
  <si>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</si>
  <si>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</si>
  <si>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</si>
  <si>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</si>
  <si>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</si>
  <si>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</si>
  <si>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</si>
  <si>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</si>
  <si>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</si>
  <si>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</si>
  <si>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</si>
  <si>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</si>
  <si>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</si>
  <si>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</si>
  <si>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</si>
  <si>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</si>
  <si>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</si>
  <si>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</si>
  <si>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</si>
  <si>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</si>
  <si>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</si>
  <si>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</si>
  <si>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</si>
  <si>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</si>
  <si>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</si>
  <si>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</si>
  <si>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</si>
  <si>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</si>
  <si>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</si>
  <si>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</si>
  <si>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</si>
  <si>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</si>
  <si>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</si>
  <si>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</si>
  <si>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</si>
  <si>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</si>
  <si>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</si>
  <si>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</si>
  <si>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</si>
  <si>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</si>
  <si>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</si>
  <si>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</si>
  <si>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</si>
  <si>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</si>
  <si>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</si>
  <si>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</si>
  <si>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</si>
  <si>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</si>
  <si>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</si>
  <si>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</si>
  <si>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</si>
  <si>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</si>
  <si>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</si>
  <si>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</si>
  <si>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</si>
  <si>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</si>
  <si>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</si>
  <si>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</si>
  <si>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</si>
  <si>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</si>
  <si>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</si>
  <si>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</si>
  <si>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</si>
  <si>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</si>
  <si>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Total</t>
  </si>
  <si>
    <t>Importe</t>
  </si>
  <si>
    <t>Clasificador por Objeto del Gasto</t>
  </si>
  <si>
    <t>Formato del Proyecto del Presupuesto de Egresos Armonizado:</t>
  </si>
  <si>
    <t>Presupuesto de Egresos para el Ejercicio Fiscal 2022</t>
  </si>
  <si>
    <t>Municipio de Jocotepec Jalisco</t>
  </si>
  <si>
    <t>Clasificación Administrativa</t>
  </si>
  <si>
    <t>Poder Ejecutivo</t>
  </si>
  <si>
    <t>Poder Legislativo</t>
  </si>
  <si>
    <t>Poder Judicial</t>
  </si>
  <si>
    <t>Organos Autónomos</t>
  </si>
  <si>
    <t>Total de Gasto</t>
  </si>
  <si>
    <t>Ayuntamiento</t>
  </si>
  <si>
    <t>Presidencia</t>
  </si>
  <si>
    <t>Proteccion Civil</t>
  </si>
  <si>
    <t>Secretaria General</t>
  </si>
  <si>
    <t>Agencias Y Delegaciones</t>
  </si>
  <si>
    <t>Registro Civil</t>
  </si>
  <si>
    <t>Sindicatura</t>
  </si>
  <si>
    <t>Hacienda Municipal</t>
  </si>
  <si>
    <t>Contraloria</t>
  </si>
  <si>
    <t>Comisaría De Seguridad Ciudadana</t>
  </si>
  <si>
    <t>Jefatura De Gabinete</t>
  </si>
  <si>
    <t>Participacion Ciudadana</t>
  </si>
  <si>
    <t>Catastro</t>
  </si>
  <si>
    <t>Apremios</t>
  </si>
  <si>
    <t>Parque Vehicular</t>
  </si>
  <si>
    <t>Ingresos</t>
  </si>
  <si>
    <t>Transparencia</t>
  </si>
  <si>
    <t>Administración E Innovación Gubernamental</t>
  </si>
  <si>
    <t>Comunicación Social</t>
  </si>
  <si>
    <t>Patrimonio</t>
  </si>
  <si>
    <t>Mejora Regulatoria</t>
  </si>
  <si>
    <t>Tecn. De La Inf.</t>
  </si>
  <si>
    <t>Salud</t>
  </si>
  <si>
    <t>Cultura</t>
  </si>
  <si>
    <t>Educacion</t>
  </si>
  <si>
    <t>Instituto De La Juventud</t>
  </si>
  <si>
    <t>Desarrollo Social</t>
  </si>
  <si>
    <t>Desarrollo Económico</t>
  </si>
  <si>
    <t>Turismo</t>
  </si>
  <si>
    <t>Agricultura, Ganaderia Y Desarrollo Rural</t>
  </si>
  <si>
    <t>Reglamentos</t>
  </si>
  <si>
    <t>Obra Publica</t>
  </si>
  <si>
    <t>Ecologia</t>
  </si>
  <si>
    <t>Desarrollo Urbano</t>
  </si>
  <si>
    <t>Movilidad</t>
  </si>
  <si>
    <t>Servicios Públicos</t>
  </si>
  <si>
    <t>Coordinación Gral. De Servicios Municipales De Agua Potable</t>
  </si>
  <si>
    <t>Deporte</t>
  </si>
  <si>
    <t>Trabajadores del Campo</t>
  </si>
  <si>
    <t>Igualdad Sustantiva entre Hombres y Mujeres</t>
  </si>
  <si>
    <t>Total del Gasto</t>
  </si>
  <si>
    <t>Clasificación Funcional</t>
  </si>
  <si>
    <t>GOBIERNO</t>
  </si>
  <si>
    <t>LEGISLACION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</si>
  <si>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</si>
  <si>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</si>
  <si>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</si>
  <si>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</si>
  <si>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</si>
  <si>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</si>
  <si>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</si>
  <si>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</si>
  <si>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</si>
  <si>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</si>
  <si>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</si>
  <si>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</si>
  <si>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</si>
  <si>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</si>
  <si>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</si>
  <si>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</si>
  <si>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</si>
  <si>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</si>
  <si>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</si>
  <si>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</si>
  <si>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</si>
  <si>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</si>
  <si>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</si>
  <si>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</si>
  <si>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</si>
  <si>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</si>
  <si>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</si>
  <si>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</si>
  <si>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</si>
  <si>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</si>
  <si>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Clasificador por Tipo de Gasto</t>
  </si>
  <si>
    <t>Gasto Corriente</t>
  </si>
  <si>
    <t>Gasto de Capital</t>
  </si>
  <si>
    <t>Amortización de la Deuda y Disminución de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</si>
</sst>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44" fontId="2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44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5"/>
    </xf>
    <xf numFmtId="0" fontId="3" fillId="0" borderId="2" xfId="0" applyFont="1" applyBorder="1" applyAlignment="1">
      <alignment horizontal="justify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4" fontId="3" fillId="0" borderId="0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68C6B-7F4A-46FE-BD21-F7DCCEB59F64}">
  <sheetPr>
    <tabColor theme="5" tint="-0.249977111117893"/>
    <pageSetUpPr fitToPage="1"/>
  </sheetPr>
  <dimension ref="B1:D188"/>
  <sheetViews>
    <sheetView tabSelected="1" zoomScaleNormal="100" workbookViewId="0">
      <selection activeCell="D86" sqref="D86"/>
    </sheetView>
  </sheetViews>
  <sheetFormatPr baseColWidth="10" defaultColWidth="11.42578125" defaultRowHeight="15" x14ac:dyDescent="0.25"/>
  <cols>
    <col min="1" max="1" width="5.85546875" customWidth="1"/>
    <col min="2" max="2" width="91" bestFit="1" customWidth="1"/>
    <col min="3" max="3" width="36.140625" style="1" customWidth="1"/>
    <col min="4" max="4" width="16.28515625" bestFit="1" customWidth="1"/>
  </cols>
  <sheetData>
    <row r="1" spans="2:4" x14ac:dyDescent="0.25">
      <c r="B1" s="9"/>
    </row>
    <row r="2" spans="2:4" ht="37.5" customHeight="1" thickBot="1" x14ac:dyDescent="0.3">
      <c r="B2" s="8" t="s">
        <v>75</v>
      </c>
    </row>
    <row r="3" spans="2:4" ht="32.25" customHeight="1" thickBot="1" x14ac:dyDescent="0.3">
      <c r="B3" s="7" t="s">
        <v>77</v>
      </c>
      <c r="C3" s="6"/>
    </row>
    <row r="4" spans="2:4" ht="15.75" thickBot="1" x14ac:dyDescent="0.3">
      <c r="B4" s="5" t="s">
        <v>76</v>
      </c>
      <c r="C4" s="2"/>
    </row>
    <row r="5" spans="2:4" ht="15.75" thickBot="1" x14ac:dyDescent="0.3">
      <c r="B5" s="5" t="s">
        <v>74</v>
      </c>
      <c r="C5" s="2" t="s">
        <v>73</v>
      </c>
    </row>
    <row r="6" spans="2:4" ht="15.75" thickBot="1" x14ac:dyDescent="0.3">
      <c r="B6" s="5" t="s">
        <v>72</v>
      </c>
      <c r="C6" s="2">
        <v>205661384</v>
      </c>
      <c r="D6" s="4">
        <f>C7+C15+C25+C35+C45+C55+C59+C67+C71</f>
        <v>205661384</v>
      </c>
    </row>
    <row r="7" spans="2:4" ht="15.75" thickBot="1" x14ac:dyDescent="0.3">
      <c r="B7" s="3" t="s">
        <v>71</v>
      </c>
      <c r="C7" s="2">
        <f>SUM(C8:C14)</f>
        <v>75699305</v>
      </c>
    </row>
    <row r="8" spans="2:4" ht="15.75" thickBot="1" x14ac:dyDescent="0.3">
      <c r="B8" s="3" t="s">
        <v>70</v>
      </c>
      <c r="C8" s="2">
        <v>37561627</v>
      </c>
    </row>
    <row r="9" spans="2:4" ht="15.75" thickBot="1" x14ac:dyDescent="0.3">
      <c r="B9" s="3" t="s">
        <v>69</v>
      </c>
      <c r="C9" s="2">
        <v>26330065</v>
      </c>
    </row>
    <row r="10" spans="2:4" ht="15.75" thickBot="1" x14ac:dyDescent="0.3">
      <c r="B10" s="3" t="s">
        <v>68</v>
      </c>
      <c r="C10" s="2">
        <v>10107613</v>
      </c>
    </row>
    <row r="11" spans="2:4" ht="15.75" thickBot="1" x14ac:dyDescent="0.3">
      <c r="B11" s="3" t="s">
        <v>67</v>
      </c>
      <c r="C11" s="2">
        <v>300000</v>
      </c>
    </row>
    <row r="12" spans="2:4" ht="15.75" thickBot="1" x14ac:dyDescent="0.3">
      <c r="B12" s="3" t="s">
        <v>66</v>
      </c>
      <c r="C12" s="2">
        <v>1000000</v>
      </c>
    </row>
    <row r="13" spans="2:4" ht="15.75" thickBot="1" x14ac:dyDescent="0.3">
      <c r="B13" s="3" t="s">
        <v>65</v>
      </c>
      <c r="C13" s="2">
        <v>0</v>
      </c>
    </row>
    <row r="14" spans="2:4" ht="15.75" thickBot="1" x14ac:dyDescent="0.3">
      <c r="B14" s="3" t="s">
        <v>64</v>
      </c>
      <c r="C14" s="2">
        <v>400000</v>
      </c>
    </row>
    <row r="15" spans="2:4" ht="15.75" thickBot="1" x14ac:dyDescent="0.3">
      <c r="B15" s="3" t="s">
        <v>63</v>
      </c>
      <c r="C15" s="2">
        <f>SUM(C16:C24)</f>
        <v>31278500</v>
      </c>
    </row>
    <row r="16" spans="2:4" ht="15.75" thickBot="1" x14ac:dyDescent="0.3">
      <c r="B16" s="3" t="s">
        <v>62</v>
      </c>
      <c r="C16" s="2">
        <v>1453000</v>
      </c>
    </row>
    <row r="17" spans="2:3" ht="15.75" thickBot="1" x14ac:dyDescent="0.3">
      <c r="B17" s="3" t="s">
        <v>61</v>
      </c>
      <c r="C17" s="2">
        <v>1030000</v>
      </c>
    </row>
    <row r="18" spans="2:3" ht="15.75" thickBot="1" x14ac:dyDescent="0.3">
      <c r="B18" s="3" t="s">
        <v>60</v>
      </c>
      <c r="C18" s="2">
        <v>0</v>
      </c>
    </row>
    <row r="19" spans="2:3" ht="15.75" thickBot="1" x14ac:dyDescent="0.3">
      <c r="B19" s="3" t="s">
        <v>59</v>
      </c>
      <c r="C19" s="2">
        <v>1465000</v>
      </c>
    </row>
    <row r="20" spans="2:3" ht="15.75" thickBot="1" x14ac:dyDescent="0.3">
      <c r="B20" s="3" t="s">
        <v>58</v>
      </c>
      <c r="C20" s="2">
        <v>8650000</v>
      </c>
    </row>
    <row r="21" spans="2:3" ht="15.75" thickBot="1" x14ac:dyDescent="0.3">
      <c r="B21" s="3" t="s">
        <v>57</v>
      </c>
      <c r="C21" s="2">
        <v>17195500</v>
      </c>
    </row>
    <row r="22" spans="2:3" ht="15.75" thickBot="1" x14ac:dyDescent="0.3">
      <c r="B22" s="3" t="s">
        <v>56</v>
      </c>
      <c r="C22" s="2">
        <v>425000</v>
      </c>
    </row>
    <row r="23" spans="2:3" ht="15.75" thickBot="1" x14ac:dyDescent="0.3">
      <c r="B23" s="3" t="s">
        <v>55</v>
      </c>
      <c r="C23" s="2">
        <v>450000</v>
      </c>
    </row>
    <row r="24" spans="2:3" ht="15.75" thickBot="1" x14ac:dyDescent="0.3">
      <c r="B24" s="3" t="s">
        <v>54</v>
      </c>
      <c r="C24" s="2">
        <v>610000</v>
      </c>
    </row>
    <row r="25" spans="2:3" ht="15.75" thickBot="1" x14ac:dyDescent="0.3">
      <c r="B25" s="3" t="s">
        <v>53</v>
      </c>
      <c r="C25" s="2">
        <f>SUM(C26:C34)</f>
        <v>45517632</v>
      </c>
    </row>
    <row r="26" spans="2:3" ht="15.75" thickBot="1" x14ac:dyDescent="0.3">
      <c r="B26" s="3" t="s">
        <v>52</v>
      </c>
      <c r="C26" s="2">
        <v>17499000</v>
      </c>
    </row>
    <row r="27" spans="2:3" ht="15.75" thickBot="1" x14ac:dyDescent="0.3">
      <c r="B27" s="3" t="s">
        <v>51</v>
      </c>
      <c r="C27" s="2">
        <v>1765000</v>
      </c>
    </row>
    <row r="28" spans="2:3" ht="15.75" thickBot="1" x14ac:dyDescent="0.3">
      <c r="B28" s="3" t="s">
        <v>50</v>
      </c>
      <c r="C28" s="2">
        <v>862600</v>
      </c>
    </row>
    <row r="29" spans="2:3" ht="15.75" thickBot="1" x14ac:dyDescent="0.3">
      <c r="B29" s="3" t="s">
        <v>49</v>
      </c>
      <c r="C29" s="2">
        <v>905000</v>
      </c>
    </row>
    <row r="30" spans="2:3" ht="15.75" thickBot="1" x14ac:dyDescent="0.3">
      <c r="B30" s="3" t="s">
        <v>48</v>
      </c>
      <c r="C30" s="2">
        <v>21141032</v>
      </c>
    </row>
    <row r="31" spans="2:3" ht="15.75" thickBot="1" x14ac:dyDescent="0.3">
      <c r="B31" s="3" t="s">
        <v>47</v>
      </c>
      <c r="C31" s="2">
        <v>565000</v>
      </c>
    </row>
    <row r="32" spans="2:3" ht="15.75" thickBot="1" x14ac:dyDescent="0.3">
      <c r="B32" s="3" t="s">
        <v>46</v>
      </c>
      <c r="C32" s="2">
        <v>15000</v>
      </c>
    </row>
    <row r="33" spans="2:3" ht="15.75" thickBot="1" x14ac:dyDescent="0.3">
      <c r="B33" s="3" t="s">
        <v>45</v>
      </c>
      <c r="C33" s="2">
        <v>2100000</v>
      </c>
    </row>
    <row r="34" spans="2:3" ht="15.75" thickBot="1" x14ac:dyDescent="0.3">
      <c r="B34" s="3" t="s">
        <v>44</v>
      </c>
      <c r="C34" s="2">
        <v>665000</v>
      </c>
    </row>
    <row r="35" spans="2:3" ht="15.75" thickBot="1" x14ac:dyDescent="0.3">
      <c r="B35" s="3" t="s">
        <v>43</v>
      </c>
      <c r="C35" s="2">
        <f>SUM(C36:C44)</f>
        <v>13508062</v>
      </c>
    </row>
    <row r="36" spans="2:3" ht="15.75" thickBot="1" x14ac:dyDescent="0.3">
      <c r="B36" s="3" t="s">
        <v>42</v>
      </c>
      <c r="C36" s="2">
        <v>0</v>
      </c>
    </row>
    <row r="37" spans="2:3" ht="15.75" thickBot="1" x14ac:dyDescent="0.3">
      <c r="B37" s="3" t="s">
        <v>41</v>
      </c>
      <c r="C37" s="2">
        <v>4560000</v>
      </c>
    </row>
    <row r="38" spans="2:3" ht="15.75" thickBot="1" x14ac:dyDescent="0.3">
      <c r="B38" s="3" t="s">
        <v>40</v>
      </c>
      <c r="C38" s="2">
        <v>0</v>
      </c>
    </row>
    <row r="39" spans="2:3" ht="15.75" thickBot="1" x14ac:dyDescent="0.3">
      <c r="B39" s="3" t="s">
        <v>39</v>
      </c>
      <c r="C39" s="2">
        <v>5390488</v>
      </c>
    </row>
    <row r="40" spans="2:3" ht="15.75" thickBot="1" x14ac:dyDescent="0.3">
      <c r="B40" s="3" t="s">
        <v>38</v>
      </c>
      <c r="C40" s="2">
        <v>3557574</v>
      </c>
    </row>
    <row r="41" spans="2:3" ht="15.75" thickBot="1" x14ac:dyDescent="0.3">
      <c r="B41" s="3" t="s">
        <v>37</v>
      </c>
      <c r="C41" s="2">
        <v>0</v>
      </c>
    </row>
    <row r="42" spans="2:3" ht="15.75" thickBot="1" x14ac:dyDescent="0.3">
      <c r="B42" s="3" t="s">
        <v>36</v>
      </c>
      <c r="C42" s="2">
        <v>0</v>
      </c>
    </row>
    <row r="43" spans="2:3" ht="15.75" thickBot="1" x14ac:dyDescent="0.3">
      <c r="B43" s="3" t="s">
        <v>35</v>
      </c>
      <c r="C43" s="2">
        <v>0</v>
      </c>
    </row>
    <row r="44" spans="2:3" ht="15.75" thickBot="1" x14ac:dyDescent="0.3">
      <c r="B44" s="3" t="s">
        <v>34</v>
      </c>
      <c r="C44" s="2">
        <v>0</v>
      </c>
    </row>
    <row r="45" spans="2:3" ht="15.75" thickBot="1" x14ac:dyDescent="0.3">
      <c r="B45" s="3" t="s">
        <v>33</v>
      </c>
      <c r="C45" s="2">
        <f>SUM(C46:C54)</f>
        <v>12329500</v>
      </c>
    </row>
    <row r="46" spans="2:3" ht="15.75" thickBot="1" x14ac:dyDescent="0.3">
      <c r="B46" s="3" t="s">
        <v>32</v>
      </c>
      <c r="C46" s="2">
        <v>1200000</v>
      </c>
    </row>
    <row r="47" spans="2:3" ht="15.75" thickBot="1" x14ac:dyDescent="0.3">
      <c r="B47" s="3" t="s">
        <v>31</v>
      </c>
      <c r="C47" s="2">
        <v>1670000</v>
      </c>
    </row>
    <row r="48" spans="2:3" ht="15.75" thickBot="1" x14ac:dyDescent="0.3">
      <c r="B48" s="3" t="s">
        <v>30</v>
      </c>
      <c r="C48" s="2">
        <v>800000</v>
      </c>
    </row>
    <row r="49" spans="2:3" ht="15.75" thickBot="1" x14ac:dyDescent="0.3">
      <c r="B49" s="3" t="s">
        <v>29</v>
      </c>
      <c r="C49" s="2">
        <v>4000000</v>
      </c>
    </row>
    <row r="50" spans="2:3" ht="15.75" thickBot="1" x14ac:dyDescent="0.3">
      <c r="B50" s="3" t="s">
        <v>28</v>
      </c>
      <c r="C50" s="2">
        <v>0</v>
      </c>
    </row>
    <row r="51" spans="2:3" ht="15.75" thickBot="1" x14ac:dyDescent="0.3">
      <c r="B51" s="3" t="s">
        <v>27</v>
      </c>
      <c r="C51" s="2">
        <v>659500</v>
      </c>
    </row>
    <row r="52" spans="2:3" ht="15.75" thickBot="1" x14ac:dyDescent="0.3">
      <c r="B52" s="3" t="s">
        <v>26</v>
      </c>
      <c r="C52" s="2">
        <v>0</v>
      </c>
    </row>
    <row r="53" spans="2:3" ht="15.75" thickBot="1" x14ac:dyDescent="0.3">
      <c r="B53" s="3" t="s">
        <v>25</v>
      </c>
      <c r="C53" s="2">
        <v>4000000</v>
      </c>
    </row>
    <row r="54" spans="2:3" ht="15.75" thickBot="1" x14ac:dyDescent="0.3">
      <c r="B54" s="3" t="s">
        <v>24</v>
      </c>
      <c r="C54" s="2">
        <v>0</v>
      </c>
    </row>
    <row r="55" spans="2:3" ht="15.75" thickBot="1" x14ac:dyDescent="0.3">
      <c r="B55" s="3" t="s">
        <v>23</v>
      </c>
      <c r="C55" s="2">
        <f>SUM(C56:C58)</f>
        <v>21200000</v>
      </c>
    </row>
    <row r="56" spans="2:3" ht="15.75" thickBot="1" x14ac:dyDescent="0.3">
      <c r="B56" s="3" t="s">
        <v>22</v>
      </c>
      <c r="C56" s="2">
        <v>21200000</v>
      </c>
    </row>
    <row r="57" spans="2:3" ht="15.75" thickBot="1" x14ac:dyDescent="0.3">
      <c r="B57" s="3" t="s">
        <v>21</v>
      </c>
      <c r="C57" s="2">
        <v>0</v>
      </c>
    </row>
    <row r="58" spans="2:3" ht="15.75" thickBot="1" x14ac:dyDescent="0.3">
      <c r="B58" s="3" t="s">
        <v>20</v>
      </c>
      <c r="C58" s="2">
        <v>0</v>
      </c>
    </row>
    <row r="59" spans="2:3" ht="15.75" thickBot="1" x14ac:dyDescent="0.3">
      <c r="B59" s="3" t="s">
        <v>19</v>
      </c>
      <c r="C59" s="2">
        <v>200000</v>
      </c>
    </row>
    <row r="60" spans="2:3" ht="15.75" thickBot="1" x14ac:dyDescent="0.3">
      <c r="B60" s="3" t="s">
        <v>18</v>
      </c>
      <c r="C60" s="2">
        <v>0</v>
      </c>
    </row>
    <row r="61" spans="2:3" ht="15.75" thickBot="1" x14ac:dyDescent="0.3">
      <c r="B61" s="3" t="s">
        <v>17</v>
      </c>
      <c r="C61" s="2">
        <v>0</v>
      </c>
    </row>
    <row r="62" spans="2:3" ht="15.75" thickBot="1" x14ac:dyDescent="0.3">
      <c r="B62" s="3" t="s">
        <v>16</v>
      </c>
      <c r="C62" s="2">
        <v>0</v>
      </c>
    </row>
    <row r="63" spans="2:3" ht="15.75" thickBot="1" x14ac:dyDescent="0.3">
      <c r="B63" s="3" t="s">
        <v>15</v>
      </c>
      <c r="C63" s="2">
        <v>0</v>
      </c>
    </row>
    <row r="64" spans="2:3" ht="15.75" thickBot="1" x14ac:dyDescent="0.3">
      <c r="B64" s="3" t="s">
        <v>14</v>
      </c>
      <c r="C64" s="2">
        <v>0</v>
      </c>
    </row>
    <row r="65" spans="2:3" ht="15.75" thickBot="1" x14ac:dyDescent="0.3">
      <c r="B65" s="3" t="s">
        <v>13</v>
      </c>
      <c r="C65" s="2">
        <v>0</v>
      </c>
    </row>
    <row r="66" spans="2:3" ht="15.75" thickBot="1" x14ac:dyDescent="0.3">
      <c r="B66" s="3" t="s">
        <v>12</v>
      </c>
      <c r="C66" s="2">
        <v>0</v>
      </c>
    </row>
    <row r="67" spans="2:3" ht="15.75" thickBot="1" x14ac:dyDescent="0.3">
      <c r="B67" s="3" t="s">
        <v>11</v>
      </c>
      <c r="C67" s="2">
        <f>SUM(C68:C70)</f>
        <v>0</v>
      </c>
    </row>
    <row r="68" spans="2:3" ht="15.75" thickBot="1" x14ac:dyDescent="0.3">
      <c r="B68" s="3" t="s">
        <v>10</v>
      </c>
      <c r="C68" s="2">
        <v>0</v>
      </c>
    </row>
    <row r="69" spans="2:3" ht="15.75" thickBot="1" x14ac:dyDescent="0.3">
      <c r="B69" s="3" t="s">
        <v>9</v>
      </c>
      <c r="C69" s="2">
        <v>0</v>
      </c>
    </row>
    <row r="70" spans="2:3" ht="15.75" thickBot="1" x14ac:dyDescent="0.3">
      <c r="B70" s="3" t="s">
        <v>8</v>
      </c>
      <c r="C70" s="2">
        <v>0</v>
      </c>
    </row>
    <row r="71" spans="2:3" ht="15.75" thickBot="1" x14ac:dyDescent="0.3">
      <c r="B71" s="3" t="s">
        <v>7</v>
      </c>
      <c r="C71" s="2">
        <f>SUM(C72:C79)</f>
        <v>5928385</v>
      </c>
    </row>
    <row r="72" spans="2:3" ht="15.75" thickBot="1" x14ac:dyDescent="0.3">
      <c r="B72" s="3" t="s">
        <v>6</v>
      </c>
      <c r="C72" s="2">
        <v>2797780</v>
      </c>
    </row>
    <row r="73" spans="2:3" ht="15.75" thickBot="1" x14ac:dyDescent="0.3">
      <c r="B73" s="3" t="s">
        <v>5</v>
      </c>
      <c r="C73" s="2">
        <v>3130605</v>
      </c>
    </row>
    <row r="74" spans="2:3" ht="15.75" thickBot="1" x14ac:dyDescent="0.3">
      <c r="B74" s="3" t="s">
        <v>4</v>
      </c>
      <c r="C74" s="2">
        <v>0</v>
      </c>
    </row>
    <row r="75" spans="2:3" ht="15.75" thickBot="1" x14ac:dyDescent="0.3">
      <c r="B75" s="3" t="s">
        <v>3</v>
      </c>
      <c r="C75" s="2">
        <v>0</v>
      </c>
    </row>
    <row r="76" spans="2:3" ht="15.75" thickBot="1" x14ac:dyDescent="0.3">
      <c r="B76" s="3" t="s">
        <v>2</v>
      </c>
      <c r="C76" s="2">
        <v>0</v>
      </c>
    </row>
    <row r="77" spans="2:3" ht="15.75" thickBot="1" x14ac:dyDescent="0.3">
      <c r="B77" s="3" t="s">
        <v>1</v>
      </c>
      <c r="C77" s="2">
        <v>0</v>
      </c>
    </row>
    <row r="78" spans="2:3" ht="15.75" thickBot="1" x14ac:dyDescent="0.3">
      <c r="B78" s="3" t="s">
        <v>0</v>
      </c>
      <c r="C78" s="2">
        <v>0</v>
      </c>
    </row>
    <row r="79" spans="2:3" ht="15.75" thickBot="1" x14ac:dyDescent="0.3">
      <c r="B79" s="3"/>
      <c r="C79" s="2"/>
    </row>
    <row r="82" spans="2:3" ht="15.75" thickBot="1" x14ac:dyDescent="0.3"/>
    <row r="83" spans="2:3" ht="15.75" thickBot="1" x14ac:dyDescent="0.3">
      <c r="B83" s="7" t="s">
        <v>77</v>
      </c>
      <c r="C83" s="6"/>
    </row>
    <row r="84" spans="2:3" ht="15.75" thickBot="1" x14ac:dyDescent="0.3">
      <c r="B84" s="5" t="s">
        <v>76</v>
      </c>
      <c r="C84" s="2"/>
    </row>
    <row r="85" spans="2:3" ht="15.75" thickBot="1" x14ac:dyDescent="0.3">
      <c r="B85" s="5" t="s">
        <v>78</v>
      </c>
      <c r="C85" s="2" t="s">
        <v>73</v>
      </c>
    </row>
    <row r="86" spans="2:3" ht="15.75" thickBot="1" x14ac:dyDescent="0.3">
      <c r="B86" s="3" t="s">
        <v>79</v>
      </c>
      <c r="C86" s="2">
        <v>205661383.5</v>
      </c>
    </row>
    <row r="87" spans="2:3" ht="15.75" thickBot="1" x14ac:dyDescent="0.3">
      <c r="B87" s="3" t="s">
        <v>80</v>
      </c>
      <c r="C87" s="2">
        <v>0</v>
      </c>
    </row>
    <row r="88" spans="2:3" ht="15.75" thickBot="1" x14ac:dyDescent="0.3">
      <c r="B88" s="3" t="s">
        <v>81</v>
      </c>
      <c r="C88" s="2">
        <v>0</v>
      </c>
    </row>
    <row r="89" spans="2:3" ht="15.75" thickBot="1" x14ac:dyDescent="0.3">
      <c r="B89" s="3" t="s">
        <v>82</v>
      </c>
      <c r="C89" s="2">
        <v>0</v>
      </c>
    </row>
    <row r="90" spans="2:3" ht="15.75" thickBot="1" x14ac:dyDescent="0.3">
      <c r="B90" s="10" t="s">
        <v>83</v>
      </c>
      <c r="C90" s="11">
        <f>C86</f>
        <v>205661383.5</v>
      </c>
    </row>
    <row r="93" spans="2:3" ht="15.75" thickBot="1" x14ac:dyDescent="0.3"/>
    <row r="94" spans="2:3" ht="15.75" thickBot="1" x14ac:dyDescent="0.3">
      <c r="B94" s="7" t="s">
        <v>77</v>
      </c>
      <c r="C94" s="6"/>
    </row>
    <row r="95" spans="2:3" ht="15.75" thickBot="1" x14ac:dyDescent="0.3">
      <c r="B95" s="5" t="s">
        <v>76</v>
      </c>
      <c r="C95" s="2"/>
    </row>
    <row r="96" spans="2:3" ht="15.75" thickBot="1" x14ac:dyDescent="0.3">
      <c r="B96" s="5" t="s">
        <v>78</v>
      </c>
      <c r="C96" s="2" t="s">
        <v>73</v>
      </c>
    </row>
    <row r="97" spans="2:3" ht="15.75" thickBot="1" x14ac:dyDescent="0.3">
      <c r="B97" s="3" t="s">
        <v>84</v>
      </c>
      <c r="C97" s="2">
        <v>3832525.26</v>
      </c>
    </row>
    <row r="98" spans="2:3" ht="15.75" thickBot="1" x14ac:dyDescent="0.3">
      <c r="B98" s="3" t="s">
        <v>85</v>
      </c>
      <c r="C98" s="2">
        <v>667454.19999999995</v>
      </c>
    </row>
    <row r="99" spans="2:3" ht="15.75" thickBot="1" x14ac:dyDescent="0.3">
      <c r="B99" s="3" t="s">
        <v>86</v>
      </c>
      <c r="C99" s="2">
        <v>2725846.87</v>
      </c>
    </row>
    <row r="100" spans="2:3" ht="15.75" thickBot="1" x14ac:dyDescent="0.3">
      <c r="B100" s="3" t="s">
        <v>87</v>
      </c>
      <c r="C100" s="2">
        <v>7069111.5700000003</v>
      </c>
    </row>
    <row r="101" spans="2:3" ht="15.75" thickBot="1" x14ac:dyDescent="0.3">
      <c r="B101" s="3" t="s">
        <v>88</v>
      </c>
      <c r="C101" s="2">
        <v>0</v>
      </c>
    </row>
    <row r="102" spans="2:3" ht="15.75" thickBot="1" x14ac:dyDescent="0.3">
      <c r="B102" s="3" t="s">
        <v>89</v>
      </c>
      <c r="C102" s="2">
        <v>0</v>
      </c>
    </row>
    <row r="103" spans="2:3" ht="15.75" thickBot="1" x14ac:dyDescent="0.3">
      <c r="B103" s="3" t="s">
        <v>90</v>
      </c>
      <c r="C103" s="2">
        <v>1089941.26</v>
      </c>
    </row>
    <row r="104" spans="2:3" ht="15.75" thickBot="1" x14ac:dyDescent="0.3">
      <c r="B104" s="3" t="s">
        <v>91</v>
      </c>
      <c r="C104" s="2">
        <v>38733632</v>
      </c>
    </row>
    <row r="105" spans="2:3" ht="15.75" thickBot="1" x14ac:dyDescent="0.3">
      <c r="B105" s="3" t="s">
        <v>92</v>
      </c>
      <c r="C105" s="2">
        <v>0</v>
      </c>
    </row>
    <row r="106" spans="2:3" ht="15.75" thickBot="1" x14ac:dyDescent="0.3">
      <c r="B106" s="3" t="s">
        <v>93</v>
      </c>
      <c r="C106" s="2">
        <v>14836724</v>
      </c>
    </row>
    <row r="107" spans="2:3" ht="15.75" thickBot="1" x14ac:dyDescent="0.3">
      <c r="B107" s="3" t="s">
        <v>94</v>
      </c>
      <c r="C107" s="2">
        <v>0</v>
      </c>
    </row>
    <row r="108" spans="2:3" ht="15.75" thickBot="1" x14ac:dyDescent="0.3">
      <c r="B108" s="3" t="s">
        <v>95</v>
      </c>
      <c r="C108" s="2">
        <v>582471.02</v>
      </c>
    </row>
    <row r="109" spans="2:3" ht="15.75" thickBot="1" x14ac:dyDescent="0.3">
      <c r="B109" s="3" t="s">
        <v>96</v>
      </c>
      <c r="C109" s="2">
        <v>747735.24</v>
      </c>
    </row>
    <row r="110" spans="2:3" ht="15.75" thickBot="1" x14ac:dyDescent="0.3">
      <c r="B110" s="3" t="s">
        <v>97</v>
      </c>
      <c r="C110" s="2">
        <v>404959.24</v>
      </c>
    </row>
    <row r="111" spans="2:3" ht="15.75" thickBot="1" x14ac:dyDescent="0.3">
      <c r="B111" s="3" t="s">
        <v>98</v>
      </c>
      <c r="C111" s="2">
        <v>6813036.5999999996</v>
      </c>
    </row>
    <row r="112" spans="2:3" ht="15.75" thickBot="1" x14ac:dyDescent="0.3">
      <c r="B112" s="3" t="s">
        <v>99</v>
      </c>
      <c r="C112" s="2">
        <v>0</v>
      </c>
    </row>
    <row r="113" spans="2:3" ht="15.75" thickBot="1" x14ac:dyDescent="0.3">
      <c r="B113" s="3" t="s">
        <v>100</v>
      </c>
      <c r="C113" s="2">
        <v>0</v>
      </c>
    </row>
    <row r="114" spans="2:3" ht="15.75" thickBot="1" x14ac:dyDescent="0.3">
      <c r="B114" s="3" t="s">
        <v>101</v>
      </c>
      <c r="C114" s="2">
        <v>5665054</v>
      </c>
    </row>
    <row r="115" spans="2:3" ht="15.75" thickBot="1" x14ac:dyDescent="0.3">
      <c r="B115" s="3" t="s">
        <v>102</v>
      </c>
      <c r="C115" s="2">
        <v>840741.85</v>
      </c>
    </row>
    <row r="116" spans="2:3" ht="15.75" thickBot="1" x14ac:dyDescent="0.3">
      <c r="B116" s="3" t="s">
        <v>103</v>
      </c>
      <c r="C116" s="2">
        <v>190480.55</v>
      </c>
    </row>
    <row r="117" spans="2:3" ht="15.75" thickBot="1" x14ac:dyDescent="0.3">
      <c r="B117" s="3" t="s">
        <v>104</v>
      </c>
      <c r="C117" s="2">
        <v>264438.84999999998</v>
      </c>
    </row>
    <row r="118" spans="2:3" ht="15.75" thickBot="1" x14ac:dyDescent="0.3">
      <c r="B118" s="3" t="s">
        <v>105</v>
      </c>
      <c r="C118" s="2">
        <v>1058000</v>
      </c>
    </row>
    <row r="119" spans="2:3" ht="15.75" thickBot="1" x14ac:dyDescent="0.3">
      <c r="B119" s="3" t="s">
        <v>106</v>
      </c>
      <c r="C119" s="2">
        <v>14931584</v>
      </c>
    </row>
    <row r="120" spans="2:3" ht="15.75" thickBot="1" x14ac:dyDescent="0.3">
      <c r="B120" s="3" t="s">
        <v>107</v>
      </c>
      <c r="C120" s="2">
        <v>1458951.34</v>
      </c>
    </row>
    <row r="121" spans="2:3" ht="15.75" thickBot="1" x14ac:dyDescent="0.3">
      <c r="B121" s="3" t="s">
        <v>108</v>
      </c>
      <c r="C121" s="2">
        <v>365014.47</v>
      </c>
    </row>
    <row r="122" spans="2:3" ht="15.75" thickBot="1" x14ac:dyDescent="0.3">
      <c r="B122" s="3" t="s">
        <v>109</v>
      </c>
      <c r="C122" s="2">
        <v>642262</v>
      </c>
    </row>
    <row r="123" spans="2:3" ht="15.75" thickBot="1" x14ac:dyDescent="0.3">
      <c r="B123" s="3" t="s">
        <v>110</v>
      </c>
      <c r="C123" s="2">
        <v>6621086.4699999997</v>
      </c>
    </row>
    <row r="124" spans="2:3" ht="15.75" thickBot="1" x14ac:dyDescent="0.3">
      <c r="B124" s="3" t="s">
        <v>111</v>
      </c>
      <c r="C124" s="2">
        <v>1297765.26</v>
      </c>
    </row>
    <row r="125" spans="2:3" ht="15.75" thickBot="1" x14ac:dyDescent="0.3">
      <c r="B125" s="3" t="s">
        <v>112</v>
      </c>
      <c r="C125" s="2">
        <v>1073735.02</v>
      </c>
    </row>
    <row r="126" spans="2:3" ht="15.75" thickBot="1" x14ac:dyDescent="0.3">
      <c r="B126" s="3" t="s">
        <v>113</v>
      </c>
      <c r="C126" s="2">
        <v>3303393.75</v>
      </c>
    </row>
    <row r="127" spans="2:3" ht="15.75" thickBot="1" x14ac:dyDescent="0.3">
      <c r="B127" s="3" t="s">
        <v>114</v>
      </c>
      <c r="C127" s="2">
        <v>230000</v>
      </c>
    </row>
    <row r="128" spans="2:3" ht="15.75" thickBot="1" x14ac:dyDescent="0.3">
      <c r="B128" s="3" t="s">
        <v>115</v>
      </c>
      <c r="C128" s="2">
        <v>33287274</v>
      </c>
    </row>
    <row r="129" spans="2:3" ht="15.75" thickBot="1" x14ac:dyDescent="0.3">
      <c r="B129" s="3" t="s">
        <v>116</v>
      </c>
      <c r="C129" s="2">
        <v>783854.47</v>
      </c>
    </row>
    <row r="130" spans="2:3" ht="15.75" thickBot="1" x14ac:dyDescent="0.3">
      <c r="B130" s="3" t="s">
        <v>117</v>
      </c>
      <c r="C130" s="2">
        <v>0</v>
      </c>
    </row>
    <row r="131" spans="2:3" ht="15.75" thickBot="1" x14ac:dyDescent="0.3">
      <c r="B131" s="3" t="s">
        <v>118</v>
      </c>
      <c r="C131" s="2">
        <v>2101545</v>
      </c>
    </row>
    <row r="132" spans="2:3" ht="15.75" thickBot="1" x14ac:dyDescent="0.3">
      <c r="B132" s="3" t="s">
        <v>119</v>
      </c>
      <c r="C132" s="2">
        <v>42617640</v>
      </c>
    </row>
    <row r="133" spans="2:3" ht="15.75" thickBot="1" x14ac:dyDescent="0.3">
      <c r="B133" s="3" t="s">
        <v>120</v>
      </c>
      <c r="C133" s="2">
        <v>6086788</v>
      </c>
    </row>
    <row r="134" spans="2:3" ht="15.75" thickBot="1" x14ac:dyDescent="0.3">
      <c r="B134" s="3" t="s">
        <v>121</v>
      </c>
      <c r="C134" s="2">
        <v>4020469</v>
      </c>
    </row>
    <row r="135" spans="2:3" ht="15.75" thickBot="1" x14ac:dyDescent="0.3">
      <c r="B135" s="3" t="s">
        <v>122</v>
      </c>
      <c r="C135" s="2">
        <v>447145.21</v>
      </c>
    </row>
    <row r="136" spans="2:3" ht="15.75" thickBot="1" x14ac:dyDescent="0.3">
      <c r="B136" s="3" t="s">
        <v>123</v>
      </c>
      <c r="C136" s="2">
        <v>870723</v>
      </c>
    </row>
    <row r="137" spans="2:3" ht="15.75" thickBot="1" x14ac:dyDescent="0.3">
      <c r="B137" s="10" t="s">
        <v>124</v>
      </c>
      <c r="C137" s="11">
        <f>SUM(C97:C136)</f>
        <v>205661383.49999997</v>
      </c>
    </row>
    <row r="140" spans="2:3" ht="15.75" thickBot="1" x14ac:dyDescent="0.3"/>
    <row r="141" spans="2:3" ht="15.75" thickBot="1" x14ac:dyDescent="0.3">
      <c r="B141" s="7" t="s">
        <v>77</v>
      </c>
      <c r="C141" s="6"/>
    </row>
    <row r="142" spans="2:3" ht="15.75" thickBot="1" x14ac:dyDescent="0.3">
      <c r="B142" s="5" t="s">
        <v>76</v>
      </c>
      <c r="C142" s="2"/>
    </row>
    <row r="143" spans="2:3" ht="15.75" thickBot="1" x14ac:dyDescent="0.3">
      <c r="B143" s="5" t="s">
        <v>125</v>
      </c>
      <c r="C143" s="2" t="s">
        <v>73</v>
      </c>
    </row>
    <row r="144" spans="2:3" ht="15.75" thickBot="1" x14ac:dyDescent="0.3">
      <c r="B144" s="3" t="s">
        <v>126</v>
      </c>
      <c r="C144" s="11">
        <v>82049276.950000003</v>
      </c>
    </row>
    <row r="145" spans="2:3" ht="15.75" thickBot="1" x14ac:dyDescent="0.3">
      <c r="B145" s="3" t="s">
        <v>127</v>
      </c>
      <c r="C145" s="2">
        <v>0</v>
      </c>
    </row>
    <row r="146" spans="2:3" ht="15.75" thickBot="1" x14ac:dyDescent="0.3">
      <c r="B146" s="3" t="s">
        <v>128</v>
      </c>
      <c r="C146" s="2">
        <v>0</v>
      </c>
    </row>
    <row r="147" spans="2:3" ht="15.75" thickBot="1" x14ac:dyDescent="0.3">
      <c r="B147" s="3" t="s">
        <v>129</v>
      </c>
      <c r="C147" s="2">
        <v>0</v>
      </c>
    </row>
    <row r="148" spans="2:3" ht="15.75" thickBot="1" x14ac:dyDescent="0.3">
      <c r="B148" s="3" t="s">
        <v>130</v>
      </c>
      <c r="C148" s="2">
        <v>0</v>
      </c>
    </row>
    <row r="149" spans="2:3" ht="15.75" thickBot="1" x14ac:dyDescent="0.3">
      <c r="B149" s="3" t="s">
        <v>131</v>
      </c>
      <c r="C149" s="2">
        <v>62385161.079999998</v>
      </c>
    </row>
    <row r="150" spans="2:3" ht="15.75" thickBot="1" x14ac:dyDescent="0.3">
      <c r="B150" s="3" t="s">
        <v>132</v>
      </c>
      <c r="C150" s="2">
        <v>0</v>
      </c>
    </row>
    <row r="151" spans="2:3" ht="15.75" thickBot="1" x14ac:dyDescent="0.3">
      <c r="B151" s="3" t="s">
        <v>133</v>
      </c>
      <c r="C151" s="2">
        <v>19664115.870000001</v>
      </c>
    </row>
    <row r="152" spans="2:3" ht="15.75" thickBot="1" x14ac:dyDescent="0.3">
      <c r="B152" s="3" t="s">
        <v>134</v>
      </c>
      <c r="C152" s="2">
        <v>0</v>
      </c>
    </row>
    <row r="153" spans="2:3" ht="15.75" thickBot="1" x14ac:dyDescent="0.3">
      <c r="B153" s="3" t="s">
        <v>135</v>
      </c>
      <c r="C153" s="11">
        <v>123612106.55</v>
      </c>
    </row>
    <row r="154" spans="2:3" ht="15.75" thickBot="1" x14ac:dyDescent="0.3">
      <c r="B154" s="3" t="s">
        <v>136</v>
      </c>
      <c r="C154" s="2">
        <v>0</v>
      </c>
    </row>
    <row r="155" spans="2:3" ht="15.75" thickBot="1" x14ac:dyDescent="0.3">
      <c r="B155" s="3" t="s">
        <v>137</v>
      </c>
      <c r="C155" s="2">
        <v>100673824.95999999</v>
      </c>
    </row>
    <row r="156" spans="2:3" ht="15.75" thickBot="1" x14ac:dyDescent="0.3">
      <c r="B156" s="3" t="s">
        <v>138</v>
      </c>
      <c r="C156" s="2">
        <v>0</v>
      </c>
    </row>
    <row r="157" spans="2:3" ht="15.75" thickBot="1" x14ac:dyDescent="0.3">
      <c r="B157" s="3" t="s">
        <v>139</v>
      </c>
      <c r="C157" s="2">
        <v>7777888.3799999999</v>
      </c>
    </row>
    <row r="158" spans="2:3" ht="15.75" thickBot="1" x14ac:dyDescent="0.3">
      <c r="B158" s="3" t="s">
        <v>140</v>
      </c>
      <c r="C158" s="2">
        <v>15160393.210000001</v>
      </c>
    </row>
    <row r="159" spans="2:3" ht="15.75" thickBot="1" x14ac:dyDescent="0.3">
      <c r="B159" s="3" t="s">
        <v>141</v>
      </c>
      <c r="C159" s="2">
        <v>0</v>
      </c>
    </row>
    <row r="160" spans="2:3" ht="15.75" thickBot="1" x14ac:dyDescent="0.3">
      <c r="B160" s="3" t="s">
        <v>142</v>
      </c>
      <c r="C160" s="2">
        <v>0</v>
      </c>
    </row>
    <row r="161" spans="2:3" ht="15.75" thickBot="1" x14ac:dyDescent="0.3">
      <c r="B161" s="3" t="s">
        <v>143</v>
      </c>
      <c r="C161" s="11">
        <v>0</v>
      </c>
    </row>
    <row r="162" spans="2:3" ht="15.75" thickBot="1" x14ac:dyDescent="0.3">
      <c r="B162" s="3" t="s">
        <v>144</v>
      </c>
      <c r="C162" s="2">
        <v>0</v>
      </c>
    </row>
    <row r="163" spans="2:3" ht="15.75" thickBot="1" x14ac:dyDescent="0.3">
      <c r="B163" s="3" t="s">
        <v>145</v>
      </c>
      <c r="C163" s="2">
        <v>0</v>
      </c>
    </row>
    <row r="164" spans="2:3" ht="15.75" thickBot="1" x14ac:dyDescent="0.3">
      <c r="B164" s="3" t="s">
        <v>146</v>
      </c>
      <c r="C164" s="2">
        <v>0</v>
      </c>
    </row>
    <row r="165" spans="2:3" ht="15.75" thickBot="1" x14ac:dyDescent="0.3">
      <c r="B165" s="3" t="s">
        <v>147</v>
      </c>
      <c r="C165" s="2">
        <v>0</v>
      </c>
    </row>
    <row r="166" spans="2:3" ht="15.75" thickBot="1" x14ac:dyDescent="0.3">
      <c r="B166" s="3" t="s">
        <v>148</v>
      </c>
      <c r="C166" s="2">
        <v>0</v>
      </c>
    </row>
    <row r="167" spans="2:3" ht="15.75" thickBot="1" x14ac:dyDescent="0.3">
      <c r="B167" s="3" t="s">
        <v>149</v>
      </c>
      <c r="C167" s="2">
        <v>0</v>
      </c>
    </row>
    <row r="168" spans="2:3" ht="15.75" thickBot="1" x14ac:dyDescent="0.3">
      <c r="B168" s="3" t="s">
        <v>150</v>
      </c>
      <c r="C168" s="2">
        <v>0</v>
      </c>
    </row>
    <row r="169" spans="2:3" ht="15.75" thickBot="1" x14ac:dyDescent="0.3">
      <c r="B169" s="3" t="s">
        <v>151</v>
      </c>
      <c r="C169" s="2">
        <v>0</v>
      </c>
    </row>
    <row r="170" spans="2:3" ht="15.75" thickBot="1" x14ac:dyDescent="0.3">
      <c r="B170" s="3" t="s">
        <v>152</v>
      </c>
      <c r="C170" s="2">
        <v>0</v>
      </c>
    </row>
    <row r="171" spans="2:3" ht="15.75" thickBot="1" x14ac:dyDescent="0.3">
      <c r="B171" s="3" t="s">
        <v>153</v>
      </c>
      <c r="C171" s="2">
        <v>0</v>
      </c>
    </row>
    <row r="172" spans="2:3" ht="15.75" thickBot="1" x14ac:dyDescent="0.3">
      <c r="B172" s="3" t="s">
        <v>154</v>
      </c>
      <c r="C172" s="2">
        <v>0</v>
      </c>
    </row>
    <row r="173" spans="2:3" ht="29.25" thickBot="1" x14ac:dyDescent="0.3">
      <c r="B173" s="3" t="s">
        <v>155</v>
      </c>
      <c r="C173" s="2">
        <v>0</v>
      </c>
    </row>
    <row r="174" spans="2:3" ht="15.75" thickBot="1" x14ac:dyDescent="0.3">
      <c r="B174" s="3" t="s">
        <v>156</v>
      </c>
      <c r="C174" s="2">
        <v>0</v>
      </c>
    </row>
    <row r="175" spans="2:3" ht="15.75" thickBot="1" x14ac:dyDescent="0.3">
      <c r="B175" s="3" t="s">
        <v>157</v>
      </c>
      <c r="C175" s="2">
        <v>0</v>
      </c>
    </row>
    <row r="176" spans="2:3" ht="15.75" thickBot="1" x14ac:dyDescent="0.3">
      <c r="B176" s="10" t="s">
        <v>124</v>
      </c>
      <c r="C176" s="11">
        <f>+C153+C161+C144</f>
        <v>205661383.5</v>
      </c>
    </row>
    <row r="177" spans="2:3" x14ac:dyDescent="0.25">
      <c r="B177" s="12"/>
      <c r="C177" s="13"/>
    </row>
    <row r="178" spans="2:3" x14ac:dyDescent="0.25">
      <c r="B178" s="12"/>
      <c r="C178" s="13"/>
    </row>
    <row r="179" spans="2:3" ht="15.75" thickBot="1" x14ac:dyDescent="0.3">
      <c r="C179"/>
    </row>
    <row r="180" spans="2:3" ht="15.75" thickBot="1" x14ac:dyDescent="0.3">
      <c r="B180" s="7" t="s">
        <v>77</v>
      </c>
      <c r="C180" s="6"/>
    </row>
    <row r="181" spans="2:3" ht="15.75" thickBot="1" x14ac:dyDescent="0.3">
      <c r="B181" s="5" t="s">
        <v>76</v>
      </c>
      <c r="C181" s="2"/>
    </row>
    <row r="182" spans="2:3" ht="15.75" thickBot="1" x14ac:dyDescent="0.3">
      <c r="B182" s="5" t="s">
        <v>158</v>
      </c>
      <c r="C182" s="2" t="s">
        <v>73</v>
      </c>
    </row>
    <row r="183" spans="2:3" ht="15.75" thickBot="1" x14ac:dyDescent="0.3">
      <c r="B183" s="3" t="s">
        <v>159</v>
      </c>
      <c r="C183" s="2">
        <v>162445924.5</v>
      </c>
    </row>
    <row r="184" spans="2:3" ht="15.75" thickBot="1" x14ac:dyDescent="0.3">
      <c r="B184" s="3" t="s">
        <v>160</v>
      </c>
      <c r="C184" s="2">
        <v>33729500</v>
      </c>
    </row>
    <row r="185" spans="2:3" ht="15.75" thickBot="1" x14ac:dyDescent="0.3">
      <c r="B185" s="3" t="s">
        <v>161</v>
      </c>
      <c r="C185" s="2">
        <v>5928385</v>
      </c>
    </row>
    <row r="186" spans="2:3" ht="15.75" thickBot="1" x14ac:dyDescent="0.3">
      <c r="B186" s="3" t="s">
        <v>38</v>
      </c>
      <c r="C186" s="2">
        <v>3557574</v>
      </c>
    </row>
    <row r="187" spans="2:3" ht="15.75" thickBot="1" x14ac:dyDescent="0.3">
      <c r="B187" s="3" t="s">
        <v>10</v>
      </c>
      <c r="C187" s="2">
        <v>0</v>
      </c>
    </row>
    <row r="188" spans="2:3" ht="15.75" thickBot="1" x14ac:dyDescent="0.3">
      <c r="B188" s="10" t="s">
        <v>124</v>
      </c>
      <c r="C188" s="11">
        <f>SUM(C183:C187)</f>
        <v>205661383.5</v>
      </c>
    </row>
  </sheetData>
  <pageMargins left="0.70866141732283472" right="0.70866141732283472" top="0.74803149606299213" bottom="0.74803149606299213" header="0.31496062992125984" footer="0.31496062992125984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Proyecto de egresos</vt:lpstr>
      <vt:lpstr>'Proyecto de egresos'!Área_de_impresión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2022-04-26T18:01:55Z</cp:lastPrinted>
  <dcterms:created xsi:type="dcterms:W3CDTF">2022-02-21T16:51:14Z</dcterms:created>
  <dcterms:modified xsi:type="dcterms:W3CDTF">2022-04-26T18:03:04Z</dcterms:modified>
</cp:coreProperties>
</file>