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rancisco Delgadillo\Desktop\PLATAFORMAS\ARMONIZACION CONTABLE\2021\1 INICIATIVAS Y PROYECTOS\4 PUNTO\"/>
    </mc:Choice>
  </mc:AlternateContent>
  <xr:revisionPtr revIDLastSave="0" documentId="13_ncr:1_{3C14B7FA-A0AF-4581-B8BC-1C6D776962E5}" xr6:coauthVersionLast="47" xr6:coauthVersionMax="47" xr10:uidLastSave="{00000000-0000-0000-0000-000000000000}"/>
  <bookViews>
    <workbookView xWindow="-120" yWindow="-120" windowWidth="24240" windowHeight="13140" xr2:uid="{30584C21-1DB8-4080-A552-6BA54738D547}"/>
  </bookViews>
  <sheets>
    <sheet name="Proyecto de egreso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97" i="1" l="1"/>
  <c r="C172" i="1"/>
  <c r="C164" i="1"/>
  <c r="C187" i="1" s="1"/>
  <c r="C155" i="1"/>
  <c r="C148" i="1"/>
  <c r="C91" i="1"/>
  <c r="E7" i="1"/>
</calcChain>
</file>

<file path=xl/sharedStrings.xml><?xml version="1.0" encoding="utf-8"?>
<sst xmlns="http://schemas.openxmlformats.org/spreadsheetml/2006/main" count="190" uniqueCount="173">
  <si>
    <t>Adeudos de Ejercicios Fiscales Anteriores (ADEFAS)</t>
  </si>
  <si>
    <t>Apoyos Financieros</t>
  </si>
  <si>
    <t>Costo por Coberturas</t>
  </si>
  <si>
    <t>Gastos de la Deuda Pública</t>
  </si>
  <si>
    <t>Comisiones de la Deuda Pública</t>
  </si>
  <si>
    <t>Intereses de la Deuda Pública</t>
  </si>
  <si>
    <t>Amortización de la Deuda Pública</t>
  </si>
  <si>
    <t>Deuda Pública</t>
  </si>
  <si>
    <t>Convenios</t>
  </si>
  <si>
    <t>Aportaciones</t>
  </si>
  <si>
    <t>Participaciones</t>
  </si>
  <si>
    <t>Participaciones y Aportaciones</t>
  </si>
  <si>
    <t>Provisiones para Contingencias y Otras Erogaciones Especiales</t>
  </si>
  <si>
    <t>Otras Inversiones Financieras</t>
  </si>
  <si>
    <t>Inversiones en Fideicomisos, Mandatos y Otros Análogos</t>
  </si>
  <si>
    <t>Concesión de Préstamos</t>
  </si>
  <si>
    <t>Compra de Títulos y Valores</t>
  </si>
  <si>
    <t>Acciones y Participaciones de Capital</t>
  </si>
  <si>
    <t>Inversiones para el Fomento de Actividades Productivas</t>
  </si>
  <si>
    <t>Inversiones Financieras y Otras Provisiones</t>
  </si>
  <si>
    <t>Proyectos Productivos y Acciones de Fomento</t>
  </si>
  <si>
    <t>Obra Pública en Bienes Propios</t>
  </si>
  <si>
    <t>Obra Pública en Bienes de Dominio Público</t>
  </si>
  <si>
    <t>Inversión Pública</t>
  </si>
  <si>
    <t>Activos Intangibles</t>
  </si>
  <si>
    <t>Bienes Inmuebles</t>
  </si>
  <si>
    <t>Activos Biológicos</t>
  </si>
  <si>
    <t>Maquinaria, Otros Equipos y Herramientas</t>
  </si>
  <si>
    <t>Equipo de Defensa y Seguridad</t>
  </si>
  <si>
    <t>Vehículos y Equipo de Transporte</t>
  </si>
  <si>
    <t>Equipo e Instrumental Médico y de Laboratorio</t>
  </si>
  <si>
    <t>Mobiliario y Equipo Educacional y Recreativo</t>
  </si>
  <si>
    <t>Mobiliario y Equipo de Administración</t>
  </si>
  <si>
    <t>Bienes Muebles, Inmuebles e Intangibles</t>
  </si>
  <si>
    <t>Transferencias al Exterior</t>
  </si>
  <si>
    <t>Donativos</t>
  </si>
  <si>
    <t>Transferencias a la Seguridad Social</t>
  </si>
  <si>
    <t>Transferencias a Fideicomisos, Mandatos y Otros Análogos</t>
  </si>
  <si>
    <t>Pensiones y Jubilaciones</t>
  </si>
  <si>
    <t>Ayudas Sociales</t>
  </si>
  <si>
    <t>Subsidios y Subvenciones</t>
  </si>
  <si>
    <t>Transferencias al Resto del Sector Público</t>
  </si>
  <si>
    <t>Transferencias Internas y Asignaciones al Sector Público</t>
  </si>
  <si>
    <t>Transferencias, Asignaciones, Subsidios y Otras Ayudas</t>
  </si>
  <si>
    <t>Otros Servicios Generales</t>
  </si>
  <si>
    <t>Servicios Oficiales</t>
  </si>
  <si>
    <t>Servicios de Traslado y Viáticos</t>
  </si>
  <si>
    <t>Servicios de Comunicación Social y Publicidad</t>
  </si>
  <si>
    <t>Servicios de Instalación, Reparación, Mantenimiento y Conservación</t>
  </si>
  <si>
    <t>Servicios Financieros, Bancarios y Comerciales</t>
  </si>
  <si>
    <t>Servicios Profesionales, Científicos, Técnicos y Otros Servicios</t>
  </si>
  <si>
    <t>Servicios de Arrendamiento</t>
  </si>
  <si>
    <t>Servicios Básicos</t>
  </si>
  <si>
    <t>Servicios Generales</t>
  </si>
  <si>
    <t>Herramientas, Refacciones y Accesorios Menores</t>
  </si>
  <si>
    <t>Materiales y Suministros para Seguridad</t>
  </si>
  <si>
    <t>Vestuario, Blancos, Prendas de Protección y Artículos Deportivos</t>
  </si>
  <si>
    <t>Combustibles, Lubricantes y Aditivos</t>
  </si>
  <si>
    <t>Productos Químicos, Farmacéuticos y de Laboratorio</t>
  </si>
  <si>
    <t>Materiales y Artículos de Construcción y de Reparación</t>
  </si>
  <si>
    <t>Materias Primas y Materiales de Producción y Comercialización</t>
  </si>
  <si>
    <t>Alimentos y Utensilios</t>
  </si>
  <si>
    <t>Materiales de Administración, Emisión de Documentos y Artículos Oficiales</t>
  </si>
  <si>
    <t>Materiales y Suministros</t>
  </si>
  <si>
    <t>Pago de Estímulos a Servidores Públicos</t>
  </si>
  <si>
    <t>Previsiones</t>
  </si>
  <si>
    <t>Otras Prestaciones Sociales y Económicas</t>
  </si>
  <si>
    <t>Seguridad Social</t>
  </si>
  <si>
    <t>Remuneraciones Adicionales y Especiales</t>
  </si>
  <si>
    <t>Remuneraciones al Personal de Carácter Transitorio</t>
  </si>
  <si>
    <t>Remuneraciones al Personal de Carácter Permanente</t>
  </si>
  <si>
    <t>Servicios Personales</t>
  </si>
  <si>
    <t>Total</t>
  </si>
  <si>
    <t>Importe</t>
  </si>
  <si>
    <t>Clasificador por Objeto del Gasto</t>
  </si>
  <si>
    <t>Presupuesto de Egresos para el Ejercicio Fiscal 2021</t>
  </si>
  <si>
    <t>Formato del Proyecto del Presupuesto de Egresos Armonizado:</t>
  </si>
  <si>
    <t xml:space="preserve"> Publica la información adicional para presentar el Proyecto de Presupuesto de Egresos</t>
  </si>
  <si>
    <t>Municipio de Jocotepec Jalisco</t>
  </si>
  <si>
    <t>Clasificación Administrativa</t>
  </si>
  <si>
    <t>Poder Ejecutivo</t>
  </si>
  <si>
    <t>Poder Legislativo</t>
  </si>
  <si>
    <t>Poder Judicial</t>
  </si>
  <si>
    <t>Organos Autónomos</t>
  </si>
  <si>
    <t>Total de Gasto</t>
  </si>
  <si>
    <t>Ayuntamiento</t>
  </si>
  <si>
    <t>Presidencia</t>
  </si>
  <si>
    <t>Secretaria Particular</t>
  </si>
  <si>
    <t>Proteccion Civil</t>
  </si>
  <si>
    <t>Secretaria General</t>
  </si>
  <si>
    <t>Agencias Y Delegaciones</t>
  </si>
  <si>
    <t>Registro Civil</t>
  </si>
  <si>
    <t>Sindicatura</t>
  </si>
  <si>
    <t>Hacienda Municipal</t>
  </si>
  <si>
    <t>Contraloria</t>
  </si>
  <si>
    <t>Comisaría De Seguridad Ciudadana</t>
  </si>
  <si>
    <t>Jefatura De Gabinete</t>
  </si>
  <si>
    <t>Participacion Ciudadana</t>
  </si>
  <si>
    <t>Catastro</t>
  </si>
  <si>
    <t>Apremios</t>
  </si>
  <si>
    <t>Proveduria</t>
  </si>
  <si>
    <t>Parque Vehicular</t>
  </si>
  <si>
    <t>Ingresos</t>
  </si>
  <si>
    <t>Transparencia</t>
  </si>
  <si>
    <t>Administración E Innovación Gubernamental</t>
  </si>
  <si>
    <t>Comunicación Social</t>
  </si>
  <si>
    <t>Administracion</t>
  </si>
  <si>
    <t>Patrimonio</t>
  </si>
  <si>
    <t>Mejora Regulatoria</t>
  </si>
  <si>
    <t>Tecn. De La Inf.</t>
  </si>
  <si>
    <t>Coord. Gral. De La Comunidad</t>
  </si>
  <si>
    <t>Salud</t>
  </si>
  <si>
    <t>Cultura</t>
  </si>
  <si>
    <t>Coor. De Musica</t>
  </si>
  <si>
    <t>Coordinación General De Formacion Ciudadana</t>
  </si>
  <si>
    <t>Educacion</t>
  </si>
  <si>
    <t>Instituto De La Juventud</t>
  </si>
  <si>
    <t>Desarrollo Social</t>
  </si>
  <si>
    <t>Desarrollo Económico</t>
  </si>
  <si>
    <t>Dirección De Promocion Economica</t>
  </si>
  <si>
    <t>Turismo</t>
  </si>
  <si>
    <t>Agricultura, Ganaderia Y Desarrollo Rural</t>
  </si>
  <si>
    <t>Padron Y Licencias</t>
  </si>
  <si>
    <t>Coordinación Gral. De Al Gestión Integral De La Ciudad</t>
  </si>
  <si>
    <t>Obra Publica</t>
  </si>
  <si>
    <t>Ecologia</t>
  </si>
  <si>
    <t>Desarrollo Urbano</t>
  </si>
  <si>
    <t>Movilidad</t>
  </si>
  <si>
    <t>Servicios Públicos</t>
  </si>
  <si>
    <t>Alumbrado Publico</t>
  </si>
  <si>
    <t>Malecones</t>
  </si>
  <si>
    <t>Parques Y Jadrines</t>
  </si>
  <si>
    <t>Edificios Publicos</t>
  </si>
  <si>
    <t>Mercados</t>
  </si>
  <si>
    <t>Coordinación Gral. De Servicios Municipales De Agua Potable</t>
  </si>
  <si>
    <t>Total del Gasto</t>
  </si>
  <si>
    <t>Clasificación Funcional</t>
  </si>
  <si>
    <t>GOBIERNO</t>
  </si>
  <si>
    <t>LEGISLACION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</si>
  <si>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</si>
  <si>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</si>
  <si>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</si>
  <si>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</si>
  <si>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</si>
  <si>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</si>
  <si>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OTROS SERVICIOS GENERALES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</si>
  <si>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</si>
  <si>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</si>
  <si>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</si>
  <si>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</si>
  <si>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</si>
  <si>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</si>
  <si>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</si>
  <si>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</si>
  <si>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</si>
  <si>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</si>
  <si>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</si>
  <si>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</si>
  <si>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</si>
  <si>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</si>
  <si>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</si>
  <si>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</si>
  <si>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</si>
  <si>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</si>
  <si>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</si>
  <si>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PÚBLICA / COSTO FINANCIERO DE LA DEUDA</t>
  </si>
  <si>
    <t>TRANSFERENCIAS, PARTICIPACIONES Y APORTACIONES ENTRE DIFERENTES NIVELES Y ÓRDENES DE GOBIERNO</t>
  </si>
  <si>
    <t>SANEAMIENTO DEL SISTEMA FINANCIERO</t>
  </si>
  <si>
    <t>ADEUDOS DE EJERCICIOS FISCALES ANTERIORES</t>
  </si>
  <si>
    <t>Clasificador por Tipo de Gasto</t>
  </si>
  <si>
    <t>Gasto Corriente</t>
  </si>
  <si>
    <t>Gasto de Capital</t>
  </si>
  <si>
    <t>Amortización de la Deuda y Disminución de Pasivos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</si>
</sst>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u val="singleAccounting"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44" fontId="0" fillId="0" borderId="0" xfId="1" applyFont="1"/>
    <xf numFmtId="44" fontId="2" fillId="0" borderId="1" xfId="1" applyFont="1" applyBorder="1" applyAlignment="1">
      <alignment horizontal="center" vertical="center" wrapText="1"/>
    </xf>
    <xf numFmtId="0" fontId="2" fillId="0" borderId="2" xfId="0" applyFont="1" applyBorder="1" applyAlignment="1">
      <alignment horizontal="justify" vertical="center" wrapText="1"/>
    </xf>
    <xf numFmtId="44" fontId="0" fillId="0" borderId="0" xfId="0" applyNumberFormat="1"/>
    <xf numFmtId="0" fontId="2" fillId="0" borderId="2" xfId="0" applyFont="1" applyBorder="1" applyAlignment="1">
      <alignment horizontal="center" vertical="center" wrapText="1"/>
    </xf>
    <xf numFmtId="44" fontId="2" fillId="0" borderId="3" xfId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indent="5"/>
    </xf>
    <xf numFmtId="0" fontId="3" fillId="0" borderId="2" xfId="0" applyFont="1" applyBorder="1" applyAlignment="1">
      <alignment horizontal="justify" vertical="center" wrapText="1"/>
    </xf>
    <xf numFmtId="44" fontId="3" fillId="0" borderId="1" xfId="1" applyFont="1" applyBorder="1" applyAlignment="1">
      <alignment horizontal="center" vertical="center" wrapText="1"/>
    </xf>
    <xf numFmtId="44" fontId="4" fillId="0" borderId="1" xfId="1" applyFont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968C6B-7F4A-46FE-BD21-F7DCCEB59F64}">
  <sheetPr>
    <tabColor theme="5" tint="-0.249977111117893"/>
  </sheetPr>
  <dimension ref="B1:E197"/>
  <sheetViews>
    <sheetView tabSelected="1" zoomScaleNormal="100" workbookViewId="0">
      <selection activeCell="C8" sqref="C8"/>
    </sheetView>
  </sheetViews>
  <sheetFormatPr baseColWidth="10" defaultColWidth="11.42578125" defaultRowHeight="15" x14ac:dyDescent="0.25"/>
  <cols>
    <col min="1" max="1" width="4.42578125" customWidth="1"/>
    <col min="2" max="2" width="81.42578125" customWidth="1"/>
    <col min="3" max="3" width="36.140625" style="1" customWidth="1"/>
    <col min="5" max="5" width="16.28515625" bestFit="1" customWidth="1"/>
  </cols>
  <sheetData>
    <row r="1" spans="2:5" ht="30.75" customHeight="1" x14ac:dyDescent="0.25">
      <c r="B1" s="9" t="s">
        <v>77</v>
      </c>
    </row>
    <row r="2" spans="2:5" x14ac:dyDescent="0.25">
      <c r="B2" s="9"/>
    </row>
    <row r="3" spans="2:5" ht="37.5" customHeight="1" thickBot="1" x14ac:dyDescent="0.3">
      <c r="B3" s="8" t="s">
        <v>76</v>
      </c>
    </row>
    <row r="4" spans="2:5" ht="32.25" customHeight="1" thickBot="1" x14ac:dyDescent="0.3">
      <c r="B4" s="7" t="s">
        <v>78</v>
      </c>
      <c r="C4" s="6"/>
    </row>
    <row r="5" spans="2:5" ht="15.75" thickBot="1" x14ac:dyDescent="0.3">
      <c r="B5" s="5" t="s">
        <v>75</v>
      </c>
      <c r="C5" s="2"/>
    </row>
    <row r="6" spans="2:5" ht="15.75" thickBot="1" x14ac:dyDescent="0.3">
      <c r="B6" s="5" t="s">
        <v>74</v>
      </c>
      <c r="C6" s="2" t="s">
        <v>73</v>
      </c>
    </row>
    <row r="7" spans="2:5" ht="15.75" thickBot="1" x14ac:dyDescent="0.3">
      <c r="B7" s="5" t="s">
        <v>72</v>
      </c>
      <c r="C7" s="2">
        <v>193269603</v>
      </c>
      <c r="E7" s="4">
        <f>C8+C16+C26+C36+C46+C56+C60+C68+C72</f>
        <v>193269603</v>
      </c>
    </row>
    <row r="8" spans="2:5" ht="17.25" thickBot="1" x14ac:dyDescent="0.3">
      <c r="B8" s="3" t="s">
        <v>71</v>
      </c>
      <c r="C8" s="12">
        <v>68927402</v>
      </c>
    </row>
    <row r="9" spans="2:5" ht="15.75" thickBot="1" x14ac:dyDescent="0.3">
      <c r="B9" s="3" t="s">
        <v>70</v>
      </c>
      <c r="C9" s="2">
        <v>39471569</v>
      </c>
    </row>
    <row r="10" spans="2:5" ht="15.75" thickBot="1" x14ac:dyDescent="0.3">
      <c r="B10" s="3" t="s">
        <v>69</v>
      </c>
      <c r="C10" s="2">
        <v>16269532</v>
      </c>
    </row>
    <row r="11" spans="2:5" ht="15.75" thickBot="1" x14ac:dyDescent="0.3">
      <c r="B11" s="3" t="s">
        <v>68</v>
      </c>
      <c r="C11" s="2">
        <v>11110300</v>
      </c>
    </row>
    <row r="12" spans="2:5" ht="15.75" thickBot="1" x14ac:dyDescent="0.3">
      <c r="B12" s="3" t="s">
        <v>67</v>
      </c>
      <c r="C12" s="2"/>
    </row>
    <row r="13" spans="2:5" ht="15.75" thickBot="1" x14ac:dyDescent="0.3">
      <c r="B13" s="3" t="s">
        <v>66</v>
      </c>
      <c r="C13" s="2">
        <v>2076000</v>
      </c>
    </row>
    <row r="14" spans="2:5" ht="15.75" thickBot="1" x14ac:dyDescent="0.3">
      <c r="B14" s="3" t="s">
        <v>65</v>
      </c>
      <c r="C14" s="2"/>
    </row>
    <row r="15" spans="2:5" ht="15.75" thickBot="1" x14ac:dyDescent="0.3">
      <c r="B15" s="3" t="s">
        <v>64</v>
      </c>
      <c r="C15" s="2"/>
    </row>
    <row r="16" spans="2:5" ht="15.75" thickBot="1" x14ac:dyDescent="0.3">
      <c r="B16" s="3" t="s">
        <v>63</v>
      </c>
      <c r="C16" s="2">
        <v>32833474</v>
      </c>
    </row>
    <row r="17" spans="2:3" ht="15.75" thickBot="1" x14ac:dyDescent="0.3">
      <c r="B17" s="3" t="s">
        <v>62</v>
      </c>
      <c r="C17" s="2">
        <v>1285185</v>
      </c>
    </row>
    <row r="18" spans="2:3" ht="15.75" thickBot="1" x14ac:dyDescent="0.3">
      <c r="B18" s="3" t="s">
        <v>61</v>
      </c>
      <c r="C18" s="2">
        <v>874712</v>
      </c>
    </row>
    <row r="19" spans="2:3" ht="15.75" thickBot="1" x14ac:dyDescent="0.3">
      <c r="B19" s="3" t="s">
        <v>60</v>
      </c>
      <c r="C19" s="2"/>
    </row>
    <row r="20" spans="2:3" ht="15.75" thickBot="1" x14ac:dyDescent="0.3">
      <c r="B20" s="3" t="s">
        <v>59</v>
      </c>
      <c r="C20" s="2">
        <v>3037886</v>
      </c>
    </row>
    <row r="21" spans="2:3" ht="15.75" thickBot="1" x14ac:dyDescent="0.3">
      <c r="B21" s="3" t="s">
        <v>58</v>
      </c>
      <c r="C21" s="2">
        <v>9865032</v>
      </c>
    </row>
    <row r="22" spans="2:3" ht="15.75" thickBot="1" x14ac:dyDescent="0.3">
      <c r="B22" s="3" t="s">
        <v>57</v>
      </c>
      <c r="C22" s="2">
        <v>15264171</v>
      </c>
    </row>
    <row r="23" spans="2:3" ht="15.75" thickBot="1" x14ac:dyDescent="0.3">
      <c r="B23" s="3" t="s">
        <v>56</v>
      </c>
      <c r="C23" s="2">
        <v>555827</v>
      </c>
    </row>
    <row r="24" spans="2:3" ht="15.75" thickBot="1" x14ac:dyDescent="0.3">
      <c r="B24" s="3" t="s">
        <v>55</v>
      </c>
      <c r="C24" s="2">
        <v>150661</v>
      </c>
    </row>
    <row r="25" spans="2:3" ht="15.75" thickBot="1" x14ac:dyDescent="0.3">
      <c r="B25" s="3" t="s">
        <v>54</v>
      </c>
      <c r="C25" s="2">
        <v>1800000</v>
      </c>
    </row>
    <row r="26" spans="2:3" ht="15.75" thickBot="1" x14ac:dyDescent="0.3">
      <c r="B26" s="3" t="s">
        <v>53</v>
      </c>
      <c r="C26" s="2">
        <v>24821419</v>
      </c>
    </row>
    <row r="27" spans="2:3" ht="15.75" thickBot="1" x14ac:dyDescent="0.3">
      <c r="B27" s="3" t="s">
        <v>52</v>
      </c>
      <c r="C27" s="2">
        <v>18656000</v>
      </c>
    </row>
    <row r="28" spans="2:3" ht="15.75" thickBot="1" x14ac:dyDescent="0.3">
      <c r="B28" s="3" t="s">
        <v>51</v>
      </c>
      <c r="C28" s="2">
        <v>1667576</v>
      </c>
    </row>
    <row r="29" spans="2:3" ht="15.75" thickBot="1" x14ac:dyDescent="0.3">
      <c r="B29" s="3" t="s">
        <v>50</v>
      </c>
      <c r="C29" s="2">
        <v>1500000</v>
      </c>
    </row>
    <row r="30" spans="2:3" ht="15.75" thickBot="1" x14ac:dyDescent="0.3">
      <c r="B30" s="3" t="s">
        <v>49</v>
      </c>
      <c r="C30" s="2">
        <v>991591</v>
      </c>
    </row>
    <row r="31" spans="2:3" ht="15.75" thickBot="1" x14ac:dyDescent="0.3">
      <c r="B31" s="3" t="s">
        <v>48</v>
      </c>
      <c r="C31" s="2">
        <v>200000</v>
      </c>
    </row>
    <row r="32" spans="2:3" ht="15.75" thickBot="1" x14ac:dyDescent="0.3">
      <c r="B32" s="3" t="s">
        <v>47</v>
      </c>
      <c r="C32" s="2">
        <v>258468</v>
      </c>
    </row>
    <row r="33" spans="2:3" ht="15.75" thickBot="1" x14ac:dyDescent="0.3">
      <c r="B33" s="3" t="s">
        <v>46</v>
      </c>
      <c r="C33" s="2">
        <v>9404</v>
      </c>
    </row>
    <row r="34" spans="2:3" ht="15.75" thickBot="1" x14ac:dyDescent="0.3">
      <c r="B34" s="3" t="s">
        <v>45</v>
      </c>
      <c r="C34" s="2">
        <v>688380</v>
      </c>
    </row>
    <row r="35" spans="2:3" ht="15.75" thickBot="1" x14ac:dyDescent="0.3">
      <c r="B35" s="3" t="s">
        <v>44</v>
      </c>
      <c r="C35" s="2">
        <v>850000</v>
      </c>
    </row>
    <row r="36" spans="2:3" ht="15.75" thickBot="1" x14ac:dyDescent="0.3">
      <c r="B36" s="3" t="s">
        <v>43</v>
      </c>
      <c r="C36" s="2">
        <v>20659436</v>
      </c>
    </row>
    <row r="37" spans="2:3" ht="15.75" thickBot="1" x14ac:dyDescent="0.3">
      <c r="B37" s="3" t="s">
        <v>42</v>
      </c>
      <c r="C37" s="2"/>
    </row>
    <row r="38" spans="2:3" ht="15.75" thickBot="1" x14ac:dyDescent="0.3">
      <c r="B38" s="3" t="s">
        <v>41</v>
      </c>
      <c r="C38" s="2">
        <v>13280000</v>
      </c>
    </row>
    <row r="39" spans="2:3" ht="15.75" thickBot="1" x14ac:dyDescent="0.3">
      <c r="B39" s="3" t="s">
        <v>40</v>
      </c>
      <c r="C39" s="2"/>
    </row>
    <row r="40" spans="2:3" ht="15.75" thickBot="1" x14ac:dyDescent="0.3">
      <c r="B40" s="3" t="s">
        <v>39</v>
      </c>
      <c r="C40" s="2">
        <v>4172751</v>
      </c>
    </row>
    <row r="41" spans="2:3" ht="15.75" thickBot="1" x14ac:dyDescent="0.3">
      <c r="B41" s="3" t="s">
        <v>38</v>
      </c>
      <c r="C41" s="2">
        <v>2617252</v>
      </c>
    </row>
    <row r="42" spans="2:3" ht="15.75" thickBot="1" x14ac:dyDescent="0.3">
      <c r="B42" s="3" t="s">
        <v>37</v>
      </c>
      <c r="C42" s="2">
        <v>589433</v>
      </c>
    </row>
    <row r="43" spans="2:3" ht="15.75" thickBot="1" x14ac:dyDescent="0.3">
      <c r="B43" s="3" t="s">
        <v>36</v>
      </c>
      <c r="C43" s="2"/>
    </row>
    <row r="44" spans="2:3" ht="15.75" thickBot="1" x14ac:dyDescent="0.3">
      <c r="B44" s="3" t="s">
        <v>35</v>
      </c>
      <c r="C44" s="2"/>
    </row>
    <row r="45" spans="2:3" ht="15.75" thickBot="1" x14ac:dyDescent="0.3">
      <c r="B45" s="3" t="s">
        <v>34</v>
      </c>
      <c r="C45" s="2"/>
    </row>
    <row r="46" spans="2:3" ht="15.75" thickBot="1" x14ac:dyDescent="0.3">
      <c r="B46" s="3" t="s">
        <v>33</v>
      </c>
      <c r="C46" s="2">
        <v>2350000</v>
      </c>
    </row>
    <row r="47" spans="2:3" ht="15.75" thickBot="1" x14ac:dyDescent="0.3">
      <c r="B47" s="3" t="s">
        <v>32</v>
      </c>
      <c r="C47" s="2">
        <v>350000</v>
      </c>
    </row>
    <row r="48" spans="2:3" ht="15.75" thickBot="1" x14ac:dyDescent="0.3">
      <c r="B48" s="3" t="s">
        <v>31</v>
      </c>
      <c r="C48" s="2"/>
    </row>
    <row r="49" spans="2:3" ht="15.75" thickBot="1" x14ac:dyDescent="0.3">
      <c r="B49" s="3" t="s">
        <v>30</v>
      </c>
      <c r="C49" s="2">
        <v>2000000</v>
      </c>
    </row>
    <row r="50" spans="2:3" ht="15.75" thickBot="1" x14ac:dyDescent="0.3">
      <c r="B50" s="3" t="s">
        <v>29</v>
      </c>
      <c r="C50" s="2"/>
    </row>
    <row r="51" spans="2:3" ht="15.75" thickBot="1" x14ac:dyDescent="0.3">
      <c r="B51" s="3" t="s">
        <v>28</v>
      </c>
      <c r="C51" s="2"/>
    </row>
    <row r="52" spans="2:3" ht="15.75" thickBot="1" x14ac:dyDescent="0.3">
      <c r="B52" s="3" t="s">
        <v>27</v>
      </c>
      <c r="C52" s="2"/>
    </row>
    <row r="53" spans="2:3" ht="15.75" thickBot="1" x14ac:dyDescent="0.3">
      <c r="B53" s="3" t="s">
        <v>26</v>
      </c>
      <c r="C53" s="2"/>
    </row>
    <row r="54" spans="2:3" ht="15.75" thickBot="1" x14ac:dyDescent="0.3">
      <c r="B54" s="3" t="s">
        <v>25</v>
      </c>
      <c r="C54" s="2"/>
    </row>
    <row r="55" spans="2:3" ht="15.75" thickBot="1" x14ac:dyDescent="0.3">
      <c r="B55" s="3" t="s">
        <v>24</v>
      </c>
      <c r="C55" s="2"/>
    </row>
    <row r="56" spans="2:3" ht="15.75" thickBot="1" x14ac:dyDescent="0.3">
      <c r="B56" s="3" t="s">
        <v>23</v>
      </c>
      <c r="C56" s="2">
        <v>19382438</v>
      </c>
    </row>
    <row r="57" spans="2:3" ht="15.75" thickBot="1" x14ac:dyDescent="0.3">
      <c r="B57" s="3" t="s">
        <v>22</v>
      </c>
      <c r="C57" s="2">
        <v>1228646</v>
      </c>
    </row>
    <row r="58" spans="2:3" ht="15.75" thickBot="1" x14ac:dyDescent="0.3">
      <c r="B58" s="3" t="s">
        <v>21</v>
      </c>
      <c r="C58" s="2">
        <v>18153792</v>
      </c>
    </row>
    <row r="59" spans="2:3" ht="15.75" thickBot="1" x14ac:dyDescent="0.3">
      <c r="B59" s="3" t="s">
        <v>20</v>
      </c>
      <c r="C59" s="2"/>
    </row>
    <row r="60" spans="2:3" ht="15.75" thickBot="1" x14ac:dyDescent="0.3">
      <c r="B60" s="3" t="s">
        <v>19</v>
      </c>
      <c r="C60" s="2"/>
    </row>
    <row r="61" spans="2:3" ht="15.75" thickBot="1" x14ac:dyDescent="0.3">
      <c r="B61" s="3" t="s">
        <v>18</v>
      </c>
      <c r="C61" s="2"/>
    </row>
    <row r="62" spans="2:3" ht="15.75" thickBot="1" x14ac:dyDescent="0.3">
      <c r="B62" s="3" t="s">
        <v>17</v>
      </c>
      <c r="C62" s="2"/>
    </row>
    <row r="63" spans="2:3" ht="15.75" thickBot="1" x14ac:dyDescent="0.3">
      <c r="B63" s="3" t="s">
        <v>16</v>
      </c>
      <c r="C63" s="2"/>
    </row>
    <row r="64" spans="2:3" ht="15.75" thickBot="1" x14ac:dyDescent="0.3">
      <c r="B64" s="3" t="s">
        <v>15</v>
      </c>
      <c r="C64" s="2"/>
    </row>
    <row r="65" spans="2:3" ht="15.75" thickBot="1" x14ac:dyDescent="0.3">
      <c r="B65" s="3" t="s">
        <v>14</v>
      </c>
      <c r="C65" s="2"/>
    </row>
    <row r="66" spans="2:3" ht="15.75" thickBot="1" x14ac:dyDescent="0.3">
      <c r="B66" s="3" t="s">
        <v>13</v>
      </c>
      <c r="C66" s="2"/>
    </row>
    <row r="67" spans="2:3" ht="15.75" thickBot="1" x14ac:dyDescent="0.3">
      <c r="B67" s="3" t="s">
        <v>12</v>
      </c>
      <c r="C67" s="2"/>
    </row>
    <row r="68" spans="2:3" ht="15.75" thickBot="1" x14ac:dyDescent="0.3">
      <c r="B68" s="3" t="s">
        <v>11</v>
      </c>
      <c r="C68" s="2"/>
    </row>
    <row r="69" spans="2:3" ht="15.75" thickBot="1" x14ac:dyDescent="0.3">
      <c r="B69" s="3" t="s">
        <v>10</v>
      </c>
      <c r="C69" s="2"/>
    </row>
    <row r="70" spans="2:3" ht="15.75" thickBot="1" x14ac:dyDescent="0.3">
      <c r="B70" s="3" t="s">
        <v>9</v>
      </c>
      <c r="C70" s="2"/>
    </row>
    <row r="71" spans="2:3" ht="15.75" thickBot="1" x14ac:dyDescent="0.3">
      <c r="B71" s="3" t="s">
        <v>8</v>
      </c>
      <c r="C71" s="2"/>
    </row>
    <row r="72" spans="2:3" ht="15.75" thickBot="1" x14ac:dyDescent="0.3">
      <c r="B72" s="3" t="s">
        <v>7</v>
      </c>
      <c r="C72" s="2">
        <v>24295434</v>
      </c>
    </row>
    <row r="73" spans="2:3" ht="15.75" thickBot="1" x14ac:dyDescent="0.3">
      <c r="B73" s="3" t="s">
        <v>6</v>
      </c>
      <c r="C73" s="2">
        <v>7646205</v>
      </c>
    </row>
    <row r="74" spans="2:3" ht="15.75" thickBot="1" x14ac:dyDescent="0.3">
      <c r="B74" s="3" t="s">
        <v>5</v>
      </c>
      <c r="C74" s="2">
        <v>4352904</v>
      </c>
    </row>
    <row r="75" spans="2:3" ht="15.75" thickBot="1" x14ac:dyDescent="0.3">
      <c r="B75" s="3" t="s">
        <v>4</v>
      </c>
      <c r="C75" s="2"/>
    </row>
    <row r="76" spans="2:3" ht="15.75" thickBot="1" x14ac:dyDescent="0.3">
      <c r="B76" s="3" t="s">
        <v>3</v>
      </c>
      <c r="C76" s="2"/>
    </row>
    <row r="77" spans="2:3" ht="15.75" thickBot="1" x14ac:dyDescent="0.3">
      <c r="B77" s="3" t="s">
        <v>2</v>
      </c>
      <c r="C77" s="2"/>
    </row>
    <row r="78" spans="2:3" ht="15.75" thickBot="1" x14ac:dyDescent="0.3">
      <c r="B78" s="3" t="s">
        <v>1</v>
      </c>
      <c r="C78" s="2"/>
    </row>
    <row r="79" spans="2:3" ht="15.75" thickBot="1" x14ac:dyDescent="0.3">
      <c r="B79" s="3" t="s">
        <v>0</v>
      </c>
      <c r="C79" s="2">
        <v>12296325</v>
      </c>
    </row>
    <row r="80" spans="2:3" ht="15.75" thickBot="1" x14ac:dyDescent="0.3">
      <c r="B80" s="3"/>
      <c r="C80" s="2"/>
    </row>
    <row r="83" spans="2:3" ht="15.75" thickBot="1" x14ac:dyDescent="0.3"/>
    <row r="84" spans="2:3" ht="15.75" thickBot="1" x14ac:dyDescent="0.3">
      <c r="B84" s="7" t="s">
        <v>78</v>
      </c>
      <c r="C84" s="6"/>
    </row>
    <row r="85" spans="2:3" ht="15.75" thickBot="1" x14ac:dyDescent="0.3">
      <c r="B85" s="5" t="s">
        <v>75</v>
      </c>
      <c r="C85" s="2"/>
    </row>
    <row r="86" spans="2:3" ht="15.75" thickBot="1" x14ac:dyDescent="0.3">
      <c r="B86" s="5" t="s">
        <v>79</v>
      </c>
      <c r="C86" s="2" t="s">
        <v>73</v>
      </c>
    </row>
    <row r="87" spans="2:3" ht="15.75" thickBot="1" x14ac:dyDescent="0.3">
      <c r="B87" s="3" t="s">
        <v>80</v>
      </c>
      <c r="C87" s="2">
        <v>193269603</v>
      </c>
    </row>
    <row r="88" spans="2:3" ht="15.75" thickBot="1" x14ac:dyDescent="0.3">
      <c r="B88" s="3" t="s">
        <v>81</v>
      </c>
      <c r="C88" s="2">
        <v>0</v>
      </c>
    </row>
    <row r="89" spans="2:3" ht="15.75" thickBot="1" x14ac:dyDescent="0.3">
      <c r="B89" s="3" t="s">
        <v>82</v>
      </c>
      <c r="C89" s="2">
        <v>0</v>
      </c>
    </row>
    <row r="90" spans="2:3" ht="15.75" thickBot="1" x14ac:dyDescent="0.3">
      <c r="B90" s="3" t="s">
        <v>83</v>
      </c>
      <c r="C90" s="2">
        <v>0</v>
      </c>
    </row>
    <row r="91" spans="2:3" ht="15.75" thickBot="1" x14ac:dyDescent="0.3">
      <c r="B91" s="10" t="s">
        <v>84</v>
      </c>
      <c r="C91" s="11">
        <f>C87</f>
        <v>193269603</v>
      </c>
    </row>
    <row r="94" spans="2:3" ht="15.75" thickBot="1" x14ac:dyDescent="0.3"/>
    <row r="95" spans="2:3" ht="15.75" thickBot="1" x14ac:dyDescent="0.3">
      <c r="B95" s="7" t="s">
        <v>78</v>
      </c>
      <c r="C95" s="6"/>
    </row>
    <row r="96" spans="2:3" ht="15.75" thickBot="1" x14ac:dyDescent="0.3">
      <c r="B96" s="5" t="s">
        <v>75</v>
      </c>
      <c r="C96" s="2"/>
    </row>
    <row r="97" spans="2:3" ht="15.75" thickBot="1" x14ac:dyDescent="0.3">
      <c r="B97" s="5" t="s">
        <v>79</v>
      </c>
      <c r="C97" s="2" t="s">
        <v>73</v>
      </c>
    </row>
    <row r="98" spans="2:3" ht="15.75" thickBot="1" x14ac:dyDescent="0.3">
      <c r="B98" s="3" t="s">
        <v>85</v>
      </c>
      <c r="C98" s="2">
        <v>3113027</v>
      </c>
    </row>
    <row r="99" spans="2:3" ht="15.75" thickBot="1" x14ac:dyDescent="0.3">
      <c r="B99" s="3" t="s">
        <v>86</v>
      </c>
      <c r="C99" s="2">
        <v>2072752.77</v>
      </c>
    </row>
    <row r="100" spans="2:3" ht="15.75" thickBot="1" x14ac:dyDescent="0.3">
      <c r="B100" s="3" t="s">
        <v>87</v>
      </c>
      <c r="C100" s="2">
        <v>422664</v>
      </c>
    </row>
    <row r="101" spans="2:3" ht="15.75" thickBot="1" x14ac:dyDescent="0.3">
      <c r="B101" s="3" t="s">
        <v>88</v>
      </c>
      <c r="C101" s="2">
        <v>1458241</v>
      </c>
    </row>
    <row r="102" spans="2:3" ht="15.75" thickBot="1" x14ac:dyDescent="0.3">
      <c r="B102" s="3" t="s">
        <v>89</v>
      </c>
      <c r="C102" s="2">
        <v>2197220.81</v>
      </c>
    </row>
    <row r="103" spans="2:3" ht="15.75" thickBot="1" x14ac:dyDescent="0.3">
      <c r="B103" s="3" t="s">
        <v>90</v>
      </c>
      <c r="C103" s="2">
        <v>2195630.2599999998</v>
      </c>
    </row>
    <row r="104" spans="2:3" ht="15.75" thickBot="1" x14ac:dyDescent="0.3">
      <c r="B104" s="3" t="s">
        <v>91</v>
      </c>
      <c r="C104" s="2">
        <v>200154.41</v>
      </c>
    </row>
    <row r="105" spans="2:3" ht="15.75" thickBot="1" x14ac:dyDescent="0.3">
      <c r="B105" s="3" t="s">
        <v>92</v>
      </c>
      <c r="C105" s="2">
        <v>3656095.44</v>
      </c>
    </row>
    <row r="106" spans="2:3" ht="15.75" thickBot="1" x14ac:dyDescent="0.3">
      <c r="B106" s="3" t="s">
        <v>93</v>
      </c>
      <c r="C106" s="2">
        <v>45892445.799999997</v>
      </c>
    </row>
    <row r="107" spans="2:3" ht="15.75" thickBot="1" x14ac:dyDescent="0.3">
      <c r="B107" s="3" t="s">
        <v>94</v>
      </c>
      <c r="C107" s="2">
        <v>704182</v>
      </c>
    </row>
    <row r="108" spans="2:3" ht="15.75" thickBot="1" x14ac:dyDescent="0.3">
      <c r="B108" s="3" t="s">
        <v>95</v>
      </c>
      <c r="C108" s="2">
        <v>18547507.879999999</v>
      </c>
    </row>
    <row r="109" spans="2:3" ht="15.75" thickBot="1" x14ac:dyDescent="0.3">
      <c r="B109" s="3" t="s">
        <v>96</v>
      </c>
      <c r="C109" s="2">
        <v>1019210</v>
      </c>
    </row>
    <row r="110" spans="2:3" ht="15.75" thickBot="1" x14ac:dyDescent="0.3">
      <c r="B110" s="3" t="s">
        <v>97</v>
      </c>
      <c r="C110" s="2">
        <v>515291</v>
      </c>
    </row>
    <row r="111" spans="2:3" ht="15.75" thickBot="1" x14ac:dyDescent="0.3">
      <c r="B111" s="3" t="s">
        <v>98</v>
      </c>
      <c r="C111" s="2">
        <v>638816</v>
      </c>
    </row>
    <row r="112" spans="2:3" ht="15.75" thickBot="1" x14ac:dyDescent="0.3">
      <c r="B112" s="3" t="s">
        <v>99</v>
      </c>
      <c r="C112" s="2">
        <v>411968.84</v>
      </c>
    </row>
    <row r="113" spans="2:3" ht="15.75" thickBot="1" x14ac:dyDescent="0.3">
      <c r="B113" s="3" t="s">
        <v>100</v>
      </c>
      <c r="C113" s="2">
        <v>1055869.25</v>
      </c>
    </row>
    <row r="114" spans="2:3" ht="15.75" thickBot="1" x14ac:dyDescent="0.3">
      <c r="B114" s="3" t="s">
        <v>101</v>
      </c>
      <c r="C114" s="2">
        <v>2527932</v>
      </c>
    </row>
    <row r="115" spans="2:3" ht="15.75" thickBot="1" x14ac:dyDescent="0.3">
      <c r="B115" s="3" t="s">
        <v>102</v>
      </c>
      <c r="C115" s="2">
        <v>842486.6</v>
      </c>
    </row>
    <row r="116" spans="2:3" ht="15.75" thickBot="1" x14ac:dyDescent="0.3">
      <c r="B116" s="3" t="s">
        <v>103</v>
      </c>
      <c r="C116" s="2">
        <v>406377.94</v>
      </c>
    </row>
    <row r="117" spans="2:3" ht="15.75" thickBot="1" x14ac:dyDescent="0.3">
      <c r="B117" s="3" t="s">
        <v>104</v>
      </c>
      <c r="C117" s="2">
        <v>401226</v>
      </c>
    </row>
    <row r="118" spans="2:3" ht="15.75" thickBot="1" x14ac:dyDescent="0.3">
      <c r="B118" s="3" t="s">
        <v>105</v>
      </c>
      <c r="C118" s="2">
        <v>936912.84</v>
      </c>
    </row>
    <row r="119" spans="2:3" ht="15.75" thickBot="1" x14ac:dyDescent="0.3">
      <c r="B119" s="3" t="s">
        <v>106</v>
      </c>
      <c r="C119" s="2">
        <v>3423736.27</v>
      </c>
    </row>
    <row r="120" spans="2:3" ht="15.75" thickBot="1" x14ac:dyDescent="0.3">
      <c r="B120" s="3" t="s">
        <v>107</v>
      </c>
      <c r="C120" s="2">
        <v>628369.42000000004</v>
      </c>
    </row>
    <row r="121" spans="2:3" ht="15.75" thickBot="1" x14ac:dyDescent="0.3">
      <c r="B121" s="3" t="s">
        <v>108</v>
      </c>
      <c r="C121" s="2">
        <v>499042.2</v>
      </c>
    </row>
    <row r="122" spans="2:3" ht="15.75" thickBot="1" x14ac:dyDescent="0.3">
      <c r="B122" s="3" t="s">
        <v>109</v>
      </c>
      <c r="C122" s="2">
        <v>583929.76</v>
      </c>
    </row>
    <row r="123" spans="2:3" ht="15.75" thickBot="1" x14ac:dyDescent="0.3">
      <c r="B123" s="3" t="s">
        <v>110</v>
      </c>
      <c r="C123" s="2">
        <v>5363282.5599999996</v>
      </c>
    </row>
    <row r="124" spans="2:3" ht="15.75" thickBot="1" x14ac:dyDescent="0.3">
      <c r="B124" s="3" t="s">
        <v>111</v>
      </c>
      <c r="C124" s="2">
        <v>15495015.59</v>
      </c>
    </row>
    <row r="125" spans="2:3" ht="15.75" thickBot="1" x14ac:dyDescent="0.3">
      <c r="B125" s="3" t="s">
        <v>112</v>
      </c>
      <c r="C125" s="2">
        <v>1291897.04</v>
      </c>
    </row>
    <row r="126" spans="2:3" ht="15.75" thickBot="1" x14ac:dyDescent="0.3">
      <c r="B126" s="3" t="s">
        <v>113</v>
      </c>
      <c r="C126" s="2">
        <v>62000</v>
      </c>
    </row>
    <row r="127" spans="2:3" ht="15.75" thickBot="1" x14ac:dyDescent="0.3">
      <c r="B127" s="3" t="s">
        <v>114</v>
      </c>
      <c r="C127" s="2">
        <v>1126865</v>
      </c>
    </row>
    <row r="128" spans="2:3" ht="15.75" thickBot="1" x14ac:dyDescent="0.3">
      <c r="B128" s="3" t="s">
        <v>115</v>
      </c>
      <c r="C128" s="2">
        <v>2287908</v>
      </c>
    </row>
    <row r="129" spans="2:3" ht="15.75" thickBot="1" x14ac:dyDescent="0.3">
      <c r="B129" s="3" t="s">
        <v>116</v>
      </c>
      <c r="C129" s="2">
        <v>296841</v>
      </c>
    </row>
    <row r="130" spans="2:3" ht="15.75" thickBot="1" x14ac:dyDescent="0.3">
      <c r="B130" s="3" t="s">
        <v>117</v>
      </c>
      <c r="C130" s="2">
        <v>889641</v>
      </c>
    </row>
    <row r="131" spans="2:3" ht="15.75" thickBot="1" x14ac:dyDescent="0.3">
      <c r="B131" s="3" t="s">
        <v>118</v>
      </c>
      <c r="C131" s="2">
        <v>1940177.54</v>
      </c>
    </row>
    <row r="132" spans="2:3" ht="15.75" thickBot="1" x14ac:dyDescent="0.3">
      <c r="B132" s="3" t="s">
        <v>119</v>
      </c>
      <c r="C132" s="2">
        <v>846585.97</v>
      </c>
    </row>
    <row r="133" spans="2:3" ht="15.75" thickBot="1" x14ac:dyDescent="0.3">
      <c r="B133" s="3" t="s">
        <v>120</v>
      </c>
      <c r="C133" s="2">
        <v>493592</v>
      </c>
    </row>
    <row r="134" spans="2:3" ht="15.75" thickBot="1" x14ac:dyDescent="0.3">
      <c r="B134" s="3" t="s">
        <v>121</v>
      </c>
      <c r="C134" s="2">
        <v>972817.21</v>
      </c>
    </row>
    <row r="135" spans="2:3" ht="15.75" thickBot="1" x14ac:dyDescent="0.3">
      <c r="B135" s="3" t="s">
        <v>122</v>
      </c>
      <c r="C135" s="2">
        <v>448323</v>
      </c>
    </row>
    <row r="136" spans="2:3" ht="15.75" thickBot="1" x14ac:dyDescent="0.3">
      <c r="B136" s="3" t="s">
        <v>123</v>
      </c>
      <c r="C136" s="2">
        <v>1195200</v>
      </c>
    </row>
    <row r="137" spans="2:3" ht="15.75" thickBot="1" x14ac:dyDescent="0.3">
      <c r="B137" s="3" t="s">
        <v>124</v>
      </c>
      <c r="C137" s="2">
        <v>27341604</v>
      </c>
    </row>
    <row r="138" spans="2:3" ht="15.75" thickBot="1" x14ac:dyDescent="0.3">
      <c r="B138" s="3" t="s">
        <v>125</v>
      </c>
      <c r="C138" s="2">
        <v>264441</v>
      </c>
    </row>
    <row r="139" spans="2:3" ht="15.75" thickBot="1" x14ac:dyDescent="0.3">
      <c r="B139" s="3" t="s">
        <v>126</v>
      </c>
      <c r="C139" s="2">
        <v>1953701.51</v>
      </c>
    </row>
    <row r="140" spans="2:3" ht="15.75" thickBot="1" x14ac:dyDescent="0.3">
      <c r="B140" s="3" t="s">
        <v>127</v>
      </c>
      <c r="C140" s="2">
        <v>744476</v>
      </c>
    </row>
    <row r="141" spans="2:3" ht="15.75" thickBot="1" x14ac:dyDescent="0.3">
      <c r="B141" s="3" t="s">
        <v>128</v>
      </c>
      <c r="C141" s="2">
        <v>24481497.420000002</v>
      </c>
    </row>
    <row r="142" spans="2:3" ht="15.75" thickBot="1" x14ac:dyDescent="0.3">
      <c r="B142" s="3" t="s">
        <v>129</v>
      </c>
      <c r="C142" s="2">
        <v>2420331</v>
      </c>
    </row>
    <row r="143" spans="2:3" ht="15.75" thickBot="1" x14ac:dyDescent="0.3">
      <c r="B143" s="3" t="s">
        <v>130</v>
      </c>
      <c r="C143" s="2">
        <v>420912</v>
      </c>
    </row>
    <row r="144" spans="2:3" ht="15.75" thickBot="1" x14ac:dyDescent="0.3">
      <c r="B144" s="3" t="s">
        <v>131</v>
      </c>
      <c r="C144" s="2">
        <v>1147945</v>
      </c>
    </row>
    <row r="145" spans="2:3" ht="15.75" thickBot="1" x14ac:dyDescent="0.3">
      <c r="B145" s="3" t="s">
        <v>132</v>
      </c>
      <c r="C145" s="2">
        <v>372945</v>
      </c>
    </row>
    <row r="146" spans="2:3" ht="15.75" thickBot="1" x14ac:dyDescent="0.3">
      <c r="B146" s="3" t="s">
        <v>133</v>
      </c>
      <c r="C146" s="2">
        <v>1644539</v>
      </c>
    </row>
    <row r="147" spans="2:3" ht="15.75" thickBot="1" x14ac:dyDescent="0.3">
      <c r="B147" s="3" t="s">
        <v>134</v>
      </c>
      <c r="C147" s="2">
        <v>5415975.6699999999</v>
      </c>
    </row>
    <row r="148" spans="2:3" ht="15.75" thickBot="1" x14ac:dyDescent="0.3">
      <c r="B148" s="10" t="s">
        <v>135</v>
      </c>
      <c r="C148" s="11">
        <f>SUM(C98:C147)</f>
        <v>193269602.99999997</v>
      </c>
    </row>
    <row r="151" spans="2:3" ht="15.75" thickBot="1" x14ac:dyDescent="0.3"/>
    <row r="152" spans="2:3" ht="15.75" thickBot="1" x14ac:dyDescent="0.3">
      <c r="B152" s="7" t="s">
        <v>78</v>
      </c>
      <c r="C152" s="6"/>
    </row>
    <row r="153" spans="2:3" ht="15.75" thickBot="1" x14ac:dyDescent="0.3">
      <c r="B153" s="5" t="s">
        <v>75</v>
      </c>
      <c r="C153" s="2"/>
    </row>
    <row r="154" spans="2:3" ht="15.75" thickBot="1" x14ac:dyDescent="0.3">
      <c r="B154" s="5" t="s">
        <v>136</v>
      </c>
      <c r="C154" s="2" t="s">
        <v>73</v>
      </c>
    </row>
    <row r="155" spans="2:3" ht="15.75" thickBot="1" x14ac:dyDescent="0.3">
      <c r="B155" s="3" t="s">
        <v>137</v>
      </c>
      <c r="C155" s="11">
        <f>SUM(C156:C163)</f>
        <v>98787402.239999995</v>
      </c>
    </row>
    <row r="156" spans="2:3" ht="15.75" thickBot="1" x14ac:dyDescent="0.3">
      <c r="B156" s="3" t="s">
        <v>138</v>
      </c>
      <c r="C156" s="2">
        <v>3113027</v>
      </c>
    </row>
    <row r="157" spans="2:3" ht="15.75" thickBot="1" x14ac:dyDescent="0.3">
      <c r="B157" s="3" t="s">
        <v>139</v>
      </c>
      <c r="C157" s="2">
        <v>0</v>
      </c>
    </row>
    <row r="158" spans="2:3" ht="15.75" thickBot="1" x14ac:dyDescent="0.3">
      <c r="B158" s="3" t="s">
        <v>140</v>
      </c>
      <c r="C158" s="2">
        <v>8348733.0199999996</v>
      </c>
    </row>
    <row r="159" spans="2:3" ht="15.75" thickBot="1" x14ac:dyDescent="0.3">
      <c r="B159" s="3" t="s">
        <v>141</v>
      </c>
      <c r="C159" s="2">
        <v>0</v>
      </c>
    </row>
    <row r="160" spans="2:3" ht="15.75" thickBot="1" x14ac:dyDescent="0.3">
      <c r="B160" s="3" t="s">
        <v>142</v>
      </c>
      <c r="C160" s="2">
        <v>48494983.649999999</v>
      </c>
    </row>
    <row r="161" spans="2:3" ht="15.75" thickBot="1" x14ac:dyDescent="0.3">
      <c r="B161" s="3" t="s">
        <v>143</v>
      </c>
      <c r="C161" s="2">
        <v>0</v>
      </c>
    </row>
    <row r="162" spans="2:3" ht="15.75" thickBot="1" x14ac:dyDescent="0.3">
      <c r="B162" s="3" t="s">
        <v>144</v>
      </c>
      <c r="C162" s="2">
        <v>20750224.879999999</v>
      </c>
    </row>
    <row r="163" spans="2:3" ht="15.75" thickBot="1" x14ac:dyDescent="0.3">
      <c r="B163" s="3" t="s">
        <v>145</v>
      </c>
      <c r="C163" s="2">
        <v>18080433.690000001</v>
      </c>
    </row>
    <row r="164" spans="2:3" ht="15.75" thickBot="1" x14ac:dyDescent="0.3">
      <c r="B164" s="3" t="s">
        <v>146</v>
      </c>
      <c r="C164" s="11">
        <f>SUM(C165:C171)</f>
        <v>93988608.760000005</v>
      </c>
    </row>
    <row r="165" spans="2:3" ht="15.75" thickBot="1" x14ac:dyDescent="0.3">
      <c r="B165" s="3" t="s">
        <v>147</v>
      </c>
      <c r="C165" s="2">
        <v>5415975.6699999999</v>
      </c>
    </row>
    <row r="166" spans="2:3" ht="15.75" thickBot="1" x14ac:dyDescent="0.3">
      <c r="B166" s="3" t="s">
        <v>148</v>
      </c>
      <c r="C166" s="2">
        <v>65570374.979999997</v>
      </c>
    </row>
    <row r="167" spans="2:3" ht="15.75" thickBot="1" x14ac:dyDescent="0.3">
      <c r="B167" s="3" t="s">
        <v>149</v>
      </c>
      <c r="C167" s="2">
        <v>15495015.59</v>
      </c>
    </row>
    <row r="168" spans="2:3" ht="15.75" thickBot="1" x14ac:dyDescent="0.3">
      <c r="B168" s="3" t="s">
        <v>150</v>
      </c>
      <c r="C168" s="2">
        <v>1291897.04</v>
      </c>
    </row>
    <row r="169" spans="2:3" ht="15.75" thickBot="1" x14ac:dyDescent="0.3">
      <c r="B169" s="3" t="s">
        <v>151</v>
      </c>
      <c r="C169" s="2"/>
    </row>
    <row r="170" spans="2:3" ht="15.75" thickBot="1" x14ac:dyDescent="0.3">
      <c r="B170" s="3" t="s">
        <v>152</v>
      </c>
      <c r="C170" s="2">
        <v>0</v>
      </c>
    </row>
    <row r="171" spans="2:3" ht="15.75" thickBot="1" x14ac:dyDescent="0.3">
      <c r="B171" s="3" t="s">
        <v>153</v>
      </c>
      <c r="C171" s="2">
        <v>6215345.4800000004</v>
      </c>
    </row>
    <row r="172" spans="2:3" ht="15.75" thickBot="1" x14ac:dyDescent="0.3">
      <c r="B172" s="3" t="s">
        <v>154</v>
      </c>
      <c r="C172" s="11">
        <f>SUM(C173:C186)</f>
        <v>493592</v>
      </c>
    </row>
    <row r="173" spans="2:3" ht="15.75" thickBot="1" x14ac:dyDescent="0.3">
      <c r="B173" s="3" t="s">
        <v>155</v>
      </c>
      <c r="C173" s="2">
        <v>0</v>
      </c>
    </row>
    <row r="174" spans="2:3" ht="15.75" thickBot="1" x14ac:dyDescent="0.3">
      <c r="B174" s="3" t="s">
        <v>156</v>
      </c>
      <c r="C174" s="2">
        <v>0</v>
      </c>
    </row>
    <row r="175" spans="2:3" ht="15.75" thickBot="1" x14ac:dyDescent="0.3">
      <c r="B175" s="3" t="s">
        <v>157</v>
      </c>
      <c r="C175" s="2">
        <v>0</v>
      </c>
    </row>
    <row r="176" spans="2:3" ht="15.75" thickBot="1" x14ac:dyDescent="0.3">
      <c r="B176" s="3" t="s">
        <v>158</v>
      </c>
      <c r="C176" s="2">
        <v>0</v>
      </c>
    </row>
    <row r="177" spans="2:3" ht="15.75" thickBot="1" x14ac:dyDescent="0.3">
      <c r="B177" s="3" t="s">
        <v>159</v>
      </c>
      <c r="C177" s="2">
        <v>0</v>
      </c>
    </row>
    <row r="178" spans="2:3" ht="15.75" thickBot="1" x14ac:dyDescent="0.3">
      <c r="B178" s="3" t="s">
        <v>160</v>
      </c>
      <c r="C178" s="2">
        <v>0</v>
      </c>
    </row>
    <row r="179" spans="2:3" ht="15.75" thickBot="1" x14ac:dyDescent="0.3">
      <c r="B179" s="3" t="s">
        <v>161</v>
      </c>
      <c r="C179" s="2">
        <v>493592</v>
      </c>
    </row>
    <row r="180" spans="2:3" ht="15.75" thickBot="1" x14ac:dyDescent="0.3">
      <c r="B180" s="3" t="s">
        <v>162</v>
      </c>
      <c r="C180" s="2">
        <v>0</v>
      </c>
    </row>
    <row r="181" spans="2:3" ht="15.75" thickBot="1" x14ac:dyDescent="0.3">
      <c r="B181" s="3" t="s">
        <v>163</v>
      </c>
      <c r="C181" s="2">
        <v>0</v>
      </c>
    </row>
    <row r="182" spans="2:3" ht="15.75" thickBot="1" x14ac:dyDescent="0.3">
      <c r="B182" s="3" t="s">
        <v>164</v>
      </c>
      <c r="C182" s="2">
        <v>0</v>
      </c>
    </row>
    <row r="183" spans="2:3" ht="29.25" thickBot="1" x14ac:dyDescent="0.3">
      <c r="B183" s="3" t="s">
        <v>165</v>
      </c>
      <c r="C183" s="2">
        <v>0</v>
      </c>
    </row>
    <row r="184" spans="2:3" ht="29.25" thickBot="1" x14ac:dyDescent="0.3">
      <c r="B184" s="3" t="s">
        <v>166</v>
      </c>
      <c r="C184" s="2">
        <v>0</v>
      </c>
    </row>
    <row r="185" spans="2:3" ht="15.75" thickBot="1" x14ac:dyDescent="0.3">
      <c r="B185" s="3" t="s">
        <v>167</v>
      </c>
      <c r="C185" s="2">
        <v>0</v>
      </c>
    </row>
    <row r="186" spans="2:3" ht="15.75" thickBot="1" x14ac:dyDescent="0.3">
      <c r="B186" s="3" t="s">
        <v>168</v>
      </c>
      <c r="C186" s="2">
        <v>0</v>
      </c>
    </row>
    <row r="187" spans="2:3" ht="15.75" thickBot="1" x14ac:dyDescent="0.3">
      <c r="B187" s="10" t="s">
        <v>135</v>
      </c>
      <c r="C187" s="11">
        <f>+C164+C172+C155</f>
        <v>193269603</v>
      </c>
    </row>
    <row r="188" spans="2:3" ht="15.75" thickBot="1" x14ac:dyDescent="0.3">
      <c r="C188"/>
    </row>
    <row r="189" spans="2:3" ht="15.75" thickBot="1" x14ac:dyDescent="0.3">
      <c r="B189" s="7" t="s">
        <v>78</v>
      </c>
      <c r="C189" s="6"/>
    </row>
    <row r="190" spans="2:3" ht="15.75" thickBot="1" x14ac:dyDescent="0.3">
      <c r="B190" s="5" t="s">
        <v>75</v>
      </c>
      <c r="C190" s="2"/>
    </row>
    <row r="191" spans="2:3" ht="15.75" thickBot="1" x14ac:dyDescent="0.3">
      <c r="B191" s="5" t="s">
        <v>169</v>
      </c>
      <c r="C191" s="2" t="s">
        <v>73</v>
      </c>
    </row>
    <row r="192" spans="2:3" ht="15.75" thickBot="1" x14ac:dyDescent="0.3">
      <c r="B192" s="3" t="s">
        <v>170</v>
      </c>
      <c r="C192" s="2">
        <v>144624479</v>
      </c>
    </row>
    <row r="193" spans="2:3" ht="15.75" thickBot="1" x14ac:dyDescent="0.3">
      <c r="B193" s="3" t="s">
        <v>171</v>
      </c>
      <c r="C193" s="2">
        <v>21732438</v>
      </c>
    </row>
    <row r="194" spans="2:3" ht="15.75" thickBot="1" x14ac:dyDescent="0.3">
      <c r="B194" s="3" t="s">
        <v>172</v>
      </c>
      <c r="C194" s="2">
        <v>24295434</v>
      </c>
    </row>
    <row r="195" spans="2:3" ht="15.75" thickBot="1" x14ac:dyDescent="0.3">
      <c r="B195" s="3" t="s">
        <v>38</v>
      </c>
      <c r="C195" s="2">
        <v>2617252</v>
      </c>
    </row>
    <row r="196" spans="2:3" ht="15.75" thickBot="1" x14ac:dyDescent="0.3">
      <c r="B196" s="3" t="s">
        <v>10</v>
      </c>
      <c r="C196" s="2">
        <v>0</v>
      </c>
    </row>
    <row r="197" spans="2:3" ht="15.75" thickBot="1" x14ac:dyDescent="0.3">
      <c r="B197" s="10" t="s">
        <v>135</v>
      </c>
      <c r="C197" s="11">
        <f>SUM(C192:C196)</f>
        <v>193269603</v>
      </c>
    </row>
  </sheetData>
  <pageMargins left="0.70866141732283472" right="0.70866141732283472" top="0.74803149606299213" bottom="0.74803149606299213" header="0.31496062992125984" footer="0.31496062992125984"/>
  <pageSetup paperSize="9" scale="1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Proyecto de egresos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Delgadillo</dc:creator>
  <cp:lastModifiedBy>Francisco Delgadillo</cp:lastModifiedBy>
  <cp:lastPrinted>2022-04-26T18:00:33Z</cp:lastPrinted>
  <dcterms:created xsi:type="dcterms:W3CDTF">2022-02-21T16:51:14Z</dcterms:created>
  <dcterms:modified xsi:type="dcterms:W3CDTF">2022-04-26T18:00:47Z</dcterms:modified>
</cp:coreProperties>
</file>