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<sst xmlns="http://schemas.openxmlformats.org/spreadsheetml/2006/main" count="416" uniqueCount="401">
  <si>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</si>
  <si>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</si>
  <si>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</si>
  <si>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</si>
  <si>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</si>
  <si>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</si>
  <si>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</si>
  <si>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</si>
  <si>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</si>
  <si>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</si>
  <si>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</si>
  <si>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</si>
  <si>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</si>
  <si>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</si>
  <si>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</si>
  <si>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</si>
  <si>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</si>
  <si>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</si>
  <si>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</si>
  <si>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</si>
  <si>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</si>
  <si>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</si>
  <si>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</si>
  <si>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</si>
  <si>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</si>
  <si>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</si>
  <si>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</si>
  <si>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</si>
  <si>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</si>
  <si>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</si>
  <si>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</si>
  <si>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</si>
  <si>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</si>
  <si>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</si>
  <si>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</si>
  <si>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</si>
  <si>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</si>
  <si>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</si>
  <si>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</si>
  <si>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</si>
  <si>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</si>
  <si>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</si>
  <si>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</si>
  <si>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</si>
  <si>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</si>
  <si>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</si>
  <si>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</si>
  <si>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</si>
  <si>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</si>
  <si>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</si>
  <si>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</si>
  <si>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</si>
  <si>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</si>
  <si>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</si>
  <si>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</si>
  <si>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</si>
  <si>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</si>
  <si>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</si>
  <si>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</si>
  <si>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</si>
  <si>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</si>
  <si>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</si>
  <si>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</si>
  <si>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</si>
  <si>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</si>
  <si>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</si>
  <si>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</si>
  <si>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</si>
  <si>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</si>
  <si>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</si>
  <si>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</si>
  <si>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</si>
  <si>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</si>
  <si>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</si>
  <si>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</si>
  <si>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</si>
  <si>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</si>
  <si>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</si>
  <si>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</si>
  <si>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</si>
  <si>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</si>
  <si>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</si>
  <si>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</si>
  <si>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</si>
  <si>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</si>
  <si>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</si>
  <si>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</si>
  <si>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</si>
  <si>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</si>
  <si>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</si>
  <si>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</si>
  <si>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</si>
  <si>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</si>
  <si>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</si>
  <si>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</si>
  <si>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</si>
  <si>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</si>
  <si>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</si>
  <si>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</si>
  <si>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</si>
  <si>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</si>
  <si>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</si>
  <si>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</si>
  <si>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</si>
  <si>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</si>
  <si>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</si>
  <si>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</si>
  <si>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</si>
  <si>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</si>
  <si>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</si>
  <si>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</si>
  <si>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</si>
  <si>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</si>
  <si>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</si>
  <si>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</si>
  <si>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</si>
  <si>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</si>
  <si>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</si>
  <si>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</si>
  <si>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</si>
  <si>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</si>
  <si>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</si>
  <si>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</si>
  <si>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</si>
  <si>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</si>
  <si>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</si>
  <si>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</si>
  <si>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</si>
  <si>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</si>
  <si>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</si>
  <si>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</si>
  <si>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</si>
  <si>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</si>
  <si>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</si>
  <si>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</si>
  <si>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</si>
  <si>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</si>
  <si>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</si>
  <si>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</si>
  <si>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</si>
  <si>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</si>
  <si>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</si>
  <si>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</si>
  <si>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</si>
  <si>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</si>
  <si>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</si>
  <si>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</si>
  <si>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</si>
  <si>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</si>
  <si>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</si>
  <si>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</si>
  <si>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</si>
  <si>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</si>
  <si>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</si>
  <si>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</si>
  <si>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</si>
  <si>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</si>
  <si>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</si>
  <si>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</si>
  <si>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</si>
  <si>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</si>
  <si>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</si>
  <si>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</si>
  <si>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</si>
  <si>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</si>
  <si>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</si>
  <si>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</si>
  <si>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</si>
  <si>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</si>
  <si>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</si>
  <si>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</si>
  <si>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</si>
  <si>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</si>
  <si>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</si>
  <si>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</si>
  <si>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</si>
  <si>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</si>
  <si>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</si>
  <si>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</si>
  <si>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</si>
  <si>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</si>
  <si>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</si>
  <si>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</si>
  <si>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</si>
  <si>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</si>
  <si>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</si>
  <si>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</si>
  <si>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</si>
  <si>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</si>
  <si>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</si>
  <si>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</si>
  <si>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</si>
  <si>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</si>
  <si>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</si>
  <si>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</si>
  <si>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</si>
  <si>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</si>
  <si>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</si>
  <si>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</si>
  <si>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</si>
  <si>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</si>
  <si>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</si>
  <si>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</si>
  <si>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</si>
  <si>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</si>
  <si>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</si>
  <si>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</si>
  <si>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</si>
  <si>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</si>
  <si>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</si>
  <si>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</si>
  <si>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</si>
  <si>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</si>
  <si>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</si>
  <si>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</si>
  <si>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</si>
  <si>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</si>
  <si>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</si>
  <si>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</si>
  <si>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</si>
  <si>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</si>
  <si>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</si>
  <si>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</si>
  <si>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</si>
  <si>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</si>
  <si>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</si>
  <si>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</si>
  <si>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</si>
  <si>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</si>
  <si>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</si>
  <si>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</si>
  <si>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</si>
  <si>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</si>
  <si>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</si>
  <si>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</si>
  <si>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</si>
  <si>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</si>
  <si>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</si>
  <si>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</si>
  <si>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</si>
  <si>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</si>
  <si>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</si>
  <si>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</si>
  <si>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</si>
  <si>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</si>
  <si>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</si>
  <si>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</si>
  <si>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</si>
  <si>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</si>
  <si>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</si>
  <si>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</si>
  <si>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</si>
  <si>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</si>
  <si>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</si>
  <si>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</si>
  <si>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</si>
  <si>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</si>
  <si>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</si>
  <si>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</si>
  <si>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</si>
  <si>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</si>
  <si>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</si>
  <si>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</si>
  <si>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</si>
  <si>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</si>
  <si>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</si>
  <si>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</si>
  <si>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</si>
  <si>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</si>
  <si>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</si>
  <si>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</si>
  <si>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</si>
  <si>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</si>
  <si>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</si>
  <si>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</si>
  <si>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</si>
  <si>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</si>
  <si>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</si>
  <si>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</si>
  <si>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</si>
  <si>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</si>
  <si>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</si>
  <si>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</si>
  <si>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</si>
  <si>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</si>
  <si>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</si>
  <si>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</si>
  <si>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</si>
  <si>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</si>
  <si>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</si>
  <si>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</si>
  <si>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</si>
  <si>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</si>
  <si>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</si>
  <si>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</si>
  <si>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</si>
  <si>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</si>
  <si>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</si>
  <si>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</si>
  <si>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</si>
  <si>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</si>
  <si>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</si>
  <si>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</si>
  <si>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</si>
  <si>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</si>
  <si>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</si>
  <si>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</si>
  <si>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</si>
  <si>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</si>
  <si>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</si>
  <si>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</si>
  <si>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</si>
  <si>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</si>
  <si>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</si>
  <si>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</si>
  <si>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</si>
  <si>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</si>
  <si>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</si>
  <si>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</si>
  <si>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</si>
  <si>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</si>
  <si>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</si>
  <si>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</si>
  <si>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</si>
  <si>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</si>
  <si>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</si>
  <si>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</si>
  <si>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</si>
  <si>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</si>
  <si>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</si>
  <si>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</si>
  <si>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</si>
  <si>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</si>
  <si>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</si>
  <si>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</si>
  <si>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</si>
  <si>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</si>
  <si>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</si>
  <si>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</si>
  <si>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</si>
  <si>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</si>
  <si>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</si>
  <si>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</si>
  <si>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</si>
  <si>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</si>
  <si>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</si>
  <si>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</si>
  <si>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</si>
  <si>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</si>
  <si>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</si>
  <si>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</si>
  <si>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</si>
  <si>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</si>
  <si>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</si>
  <si>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</si>
  <si>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</si>
  <si>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</si>
  <si>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</si>
  <si>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</si>
  <si>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</si>
  <si>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</si>
  <si>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</si>
  <si>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</si>
  <si>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</si>
  <si>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</si>
  <si>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</si>
  <si>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</si>
  <si>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</si>
  <si>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</si>
  <si>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</si>
  <si>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</si>
  <si>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</si>
  <si>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</si>
  <si>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</si>
  <si>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</si>
  <si>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</si>
  <si>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</si>
  <si>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</si>
  <si>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</si>
  <si>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</si>
  <si>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</si>
  <si>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</si>
  <si>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</si>
  <si>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</si>
  <si>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</si>
  <si>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</si>
  <si>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</si>
  <si>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</si>
  <si>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</si>
  <si>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</si>
  <si>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</si>
  <si>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</si>
  <si>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</si>
  <si>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</si>
  <si>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Jocotepec</t>
  </si>
  <si>
    <t>DEL 1 DE ENERO AL 31 DE OCTUBRE DE 2018</t>
  </si>
  <si>
    <t>LIC. JOSE MIGUEL GOMEZ LOPEZ</t>
  </si>
  <si>
    <t>L.C.P. FRANCISCO DELGADILLO LIMON</t>
  </si>
  <si>
    <t>PRESIDENTE MUNICIPAL</t>
  </si>
  <si>
    <t>ENCARGADO DE HACIENDA MUNICIPAL</t>
  </si>
  <si>
    <t>ASEJ2018-10-02-12-2018-1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</si>
</sst>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41">
      <selection activeCell="F251" sqref="F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7.28125" style="24" customWidth="1"/>
    <col min="16" max="16" width="17.14062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56275736.230000004</v>
      </c>
      <c r="P9" s="34">
        <f>P10+P20+P27+P30+P37+P43+P54+P60</f>
        <v>43007420.470000006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27634808.46</v>
      </c>
      <c r="P10" s="34">
        <f>SUM(P11:P18)</f>
        <v>22222064.6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6800</v>
      </c>
      <c r="P11" s="28">
        <v>13874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27139613</v>
      </c>
      <c r="P12" s="28">
        <v>21325442.48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488395.46</v>
      </c>
      <c r="P17" s="28">
        <v>882748.12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26842320.069999997</v>
      </c>
      <c r="P30" s="34">
        <f>SUM(P31:P35)</f>
        <v>18886791.49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3272648.29</v>
      </c>
      <c r="P31" s="28">
        <v>2002538.73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21131681.5</v>
      </c>
      <c r="P33" s="28">
        <v>15572501.08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860860.49</v>
      </c>
      <c r="P34" s="28">
        <v>8845.18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1577129.79</v>
      </c>
      <c r="P35" s="28">
        <v>1302906.5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1434348.68</v>
      </c>
      <c r="P37" s="34">
        <f>SUM(P38:P41)</f>
        <v>1006503.49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223862.79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1210485.89</v>
      </c>
      <c r="P41" s="28">
        <v>1006503.49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364259.02</v>
      </c>
      <c r="P43" s="34">
        <f>SUM(P44:P52)</f>
        <v>892060.89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0</v>
      </c>
      <c r="P45" s="28">
        <v>0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364259.02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892060.89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107415577.60000001</v>
      </c>
      <c r="P65" s="34">
        <f>P66+P72</f>
        <v>124179091.99000001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107382031.60000001</v>
      </c>
      <c r="P66" s="34">
        <f>SUM(P67:P70)</f>
        <v>124179091.99000001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64551785.27</v>
      </c>
      <c r="P67" s="28">
        <v>79685022.03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34753275.81</v>
      </c>
      <c r="P68" s="28">
        <v>33619663.03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8076970.52</v>
      </c>
      <c r="P69" s="28">
        <v>10874406.93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33546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33546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164.19</v>
      </c>
      <c r="P80" s="34">
        <f>P81+P85+P92+P94+P97</f>
        <v>0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164.19</v>
      </c>
      <c r="P81" s="34">
        <f>SUM(P82:P83)</f>
        <v>0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164.19</v>
      </c>
      <c r="P83" s="28">
        <v>0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163691478.02</v>
      </c>
      <c r="P106" s="34">
        <f>P9+P65+P80</f>
        <v>167186512.46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116536704.93</v>
      </c>
      <c r="P109" s="34">
        <f>P110+P118+P129</f>
        <v>94422947.85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49128506.93000001</v>
      </c>
      <c r="P110" s="34">
        <f>SUM(P111:P116)</f>
        <v>44002738.18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26726453</v>
      </c>
      <c r="P111" s="28">
        <v>25557521.2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16748854.48</v>
      </c>
      <c r="P112" s="28">
        <v>15210305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4659052</v>
      </c>
      <c r="P113" s="28">
        <v>2138114.76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7835.6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994147.45</v>
      </c>
      <c r="P115" s="28">
        <v>1088961.62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31811647.119999997</v>
      </c>
      <c r="P118" s="34">
        <f>SUM(P119:P127)</f>
        <v>26951332.999999996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1737660.62</v>
      </c>
      <c r="P119" s="28">
        <v>1927310.1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1384725.54</v>
      </c>
      <c r="P120" s="28">
        <v>1163937.95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169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2294205.68</v>
      </c>
      <c r="P122" s="28">
        <v>2322961.73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8798458.71</v>
      </c>
      <c r="P123" s="28">
        <v>7062998.41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15511683.13</v>
      </c>
      <c r="P124" s="28">
        <v>12071686.28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310470.77</v>
      </c>
      <c r="P125" s="28">
        <v>346483.33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9280</v>
      </c>
      <c r="P126" s="28">
        <v>27118.75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1765162.67</v>
      </c>
      <c r="P127" s="28">
        <v>2028667.45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35596550.88</v>
      </c>
      <c r="P129" s="34">
        <f>SUM(P130:P138)</f>
        <v>23468876.669999994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18923371.23</v>
      </c>
      <c r="P130" s="28">
        <v>14730461.22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4415393.95</v>
      </c>
      <c r="P131" s="28">
        <v>1273888.51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1805893.21</v>
      </c>
      <c r="P132" s="28">
        <v>1222464.73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684820.52</v>
      </c>
      <c r="P133" s="28">
        <v>608399.08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4457852.46</v>
      </c>
      <c r="P134" s="28">
        <v>1317931.81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207486.62</v>
      </c>
      <c r="P135" s="28">
        <v>239098.49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25898</v>
      </c>
      <c r="P136" s="28">
        <v>165765.13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1548020.17</v>
      </c>
      <c r="P137" s="28">
        <v>2187159.52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3527814.72</v>
      </c>
      <c r="P138" s="28">
        <v>1723708.18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10238336.690000001</v>
      </c>
      <c r="P140" s="34">
        <f>P141+P145+P149+P153+P159+P164+P168+P171+P178</f>
        <v>10288323.49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7932267.69</v>
      </c>
      <c r="P153" s="34">
        <f>SUM(P154:P157)</f>
        <v>7775958.49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739578.53</v>
      </c>
      <c r="P154" s="28">
        <v>515170.31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183250</v>
      </c>
      <c r="P155" s="28">
        <v>218590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7009439.16</v>
      </c>
      <c r="P156" s="28">
        <v>7042198.18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2004852</v>
      </c>
      <c r="P159" s="34">
        <f>SUM(P160:P162)</f>
        <v>1984765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2004852</v>
      </c>
      <c r="P160" s="28">
        <v>1984765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301217</v>
      </c>
      <c r="P164" s="34">
        <f>SUM(P165:P166)</f>
        <v>527600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301217</v>
      </c>
      <c r="P166" s="28">
        <v>527600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4094141.01</v>
      </c>
      <c r="P195" s="34">
        <f>P196+P200+P204+P208+P211</f>
        <v>4127125.35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4094141.01</v>
      </c>
      <c r="P196" s="34">
        <f>SUM(P197:P198)</f>
        <v>4127125.35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4094141.01</v>
      </c>
      <c r="P197" s="28">
        <v>4127125.35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72558.76</v>
      </c>
      <c r="P215" s="34">
        <f>P216+P225+P229+P236+P239+P242</f>
        <v>212536.45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72558.76</v>
      </c>
      <c r="P242" s="34">
        <f>SUM(P243:P250)</f>
        <v>212536.45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149239.54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72558.76</v>
      </c>
      <c r="P250" s="28">
        <v>63296.91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130941741.39000002</v>
      </c>
      <c r="P255" s="34">
        <f>P109+P140+P182+P195+P215+P252</f>
        <v>109050933.13999999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32749736.629999995</v>
      </c>
      <c r="P257" s="34">
        <f>P106-P255</f>
        <v>58135579.32000002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LAP</cp:lastModifiedBy>
  <cp:lastPrinted>2015-03-05T19:39:30Z</cp:lastPrinted>
  <dcterms:created xsi:type="dcterms:W3CDTF">2010-12-03T18:40:30Z</dcterms:created>
  <dcterms:modified xsi:type="dcterms:W3CDTF">2018-12-03T01:48:15Z</dcterms:modified>
  <cp:category/>
  <cp:version/>
  <cp:contentType/>
  <cp:contentStatus/>
</cp:coreProperties>
</file>